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Phil Cohen\Dropbox\Healthy Leaders\"/>
    </mc:Choice>
  </mc:AlternateContent>
  <xr:revisionPtr revIDLastSave="0" documentId="8_{03E43DC2-1F55-482A-86E2-E33DFB686383}" xr6:coauthVersionLast="47" xr6:coauthVersionMax="47" xr10:uidLastSave="{00000000-0000-0000-0000-000000000000}"/>
  <workbookProtection workbookAlgorithmName="SHA-512" workbookHashValue="HNWJVLQS+YybxlldJI8cuouvaykDLBTnbSlLTDOanHRVTh089sFVLx1cpNgx/Oz7f328UaQoVZRLbj4a/zIkVA==" workbookSaltValue="jXF23sjwhwIe8QhY4uTx0Q==" workbookSpinCount="100000" lockStructure="1"/>
  <bookViews>
    <workbookView xWindow="-90" yWindow="-90" windowWidth="19380" windowHeight="11580" activeTab="1" xr2:uid="{1A0BB27F-609C-4ECE-85CD-5923D9BA6885}"/>
  </bookViews>
  <sheets>
    <sheet name="New Testament Only" sheetId="4" r:id="rId1"/>
    <sheet name="Full Bible" sheetId="5" r:id="rId2"/>
  </sheets>
  <definedNames>
    <definedName name="_xlnm._FilterDatabase" localSheetId="1" hidden="1">'Full Bible'!$A$16:$L$260</definedName>
    <definedName name="_xlnm._FilterDatabase" localSheetId="0" hidden="1">'New Testament Only'!$A$16:$L$260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4" i="5" l="1"/>
  <c r="D255" i="5" s="1"/>
  <c r="D256" i="5" s="1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258" i="4"/>
  <c r="D17" i="5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C9" i="5"/>
  <c r="D257" i="5" l="1"/>
  <c r="I10" i="5"/>
  <c r="D18" i="5"/>
  <c r="K10" i="5"/>
  <c r="C9" i="4"/>
  <c r="C10" i="5" l="1"/>
  <c r="C11" i="5" s="1"/>
  <c r="D258" i="5"/>
  <c r="D19" i="5"/>
  <c r="D17" i="4"/>
  <c r="D18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D259" i="5" l="1"/>
  <c r="D20" i="5"/>
  <c r="K10" i="4"/>
  <c r="D19" i="4"/>
  <c r="D20" i="4" s="1"/>
  <c r="I10" i="4"/>
  <c r="D260" i="5" l="1"/>
  <c r="D21" i="5"/>
  <c r="C10" i="4"/>
  <c r="C11" i="4" s="1"/>
  <c r="D21" i="4"/>
  <c r="D261" i="5" l="1"/>
  <c r="D22" i="5"/>
  <c r="D22" i="4"/>
  <c r="D262" i="5" l="1"/>
  <c r="D23" i="5"/>
  <c r="D23" i="4"/>
  <c r="D263" i="5" l="1"/>
  <c r="D24" i="5"/>
  <c r="D24" i="4"/>
  <c r="D264" i="5" l="1"/>
  <c r="D25" i="5"/>
  <c r="D25" i="4"/>
  <c r="G8" i="4"/>
  <c r="H8" i="4" s="1"/>
  <c r="G10" i="4"/>
  <c r="D26" i="4"/>
  <c r="D265" i="5" l="1"/>
  <c r="D26" i="5"/>
  <c r="G8" i="5"/>
  <c r="H8" i="5" s="1"/>
  <c r="D27" i="4"/>
  <c r="D266" i="5" l="1"/>
  <c r="D27" i="5"/>
  <c r="D28" i="4"/>
  <c r="D267" i="5" l="1"/>
  <c r="D28" i="5"/>
  <c r="D29" i="4"/>
  <c r="D268" i="5" l="1"/>
  <c r="D29" i="5"/>
  <c r="D30" i="4"/>
  <c r="D269" i="5" l="1"/>
  <c r="D30" i="5"/>
  <c r="D31" i="4"/>
  <c r="D270" i="5" l="1"/>
  <c r="D31" i="5"/>
  <c r="D32" i="4"/>
  <c r="D271" i="5" l="1"/>
  <c r="D32" i="5"/>
  <c r="D33" i="4"/>
  <c r="D272" i="5" l="1"/>
  <c r="D33" i="5"/>
  <c r="D34" i="4"/>
  <c r="D273" i="5" l="1"/>
  <c r="D34" i="5"/>
  <c r="D35" i="4"/>
  <c r="D274" i="5" l="1"/>
  <c r="D35" i="5"/>
  <c r="D36" i="4"/>
  <c r="D275" i="5" l="1"/>
  <c r="D36" i="5"/>
  <c r="D37" i="4"/>
  <c r="D276" i="5" l="1"/>
  <c r="D37" i="5"/>
  <c r="D38" i="4"/>
  <c r="D277" i="5" l="1"/>
  <c r="D38" i="5"/>
  <c r="D39" i="4"/>
  <c r="D278" i="5" l="1"/>
  <c r="D39" i="5"/>
  <c r="D40" i="4"/>
  <c r="D279" i="5" l="1"/>
  <c r="D40" i="5"/>
  <c r="D41" i="4"/>
  <c r="D280" i="5" l="1"/>
  <c r="D41" i="5"/>
  <c r="D42" i="4"/>
  <c r="D281" i="5" l="1"/>
  <c r="D42" i="5"/>
  <c r="D43" i="4"/>
  <c r="D282" i="5" l="1"/>
  <c r="D43" i="5"/>
  <c r="D44" i="4"/>
  <c r="D283" i="5" l="1"/>
  <c r="D44" i="5"/>
  <c r="D45" i="4"/>
  <c r="D284" i="5" l="1"/>
  <c r="D45" i="5"/>
  <c r="D46" i="4"/>
  <c r="D285" i="5" l="1"/>
  <c r="D46" i="5"/>
  <c r="D47" i="4"/>
  <c r="D286" i="5" l="1"/>
  <c r="D47" i="5"/>
  <c r="D48" i="4"/>
  <c r="D287" i="5" l="1"/>
  <c r="D48" i="5"/>
  <c r="D49" i="4"/>
  <c r="D288" i="5" l="1"/>
  <c r="D49" i="5"/>
  <c r="D50" i="4"/>
  <c r="D289" i="5" l="1"/>
  <c r="D50" i="5"/>
  <c r="D51" i="4"/>
  <c r="D290" i="5" l="1"/>
  <c r="D51" i="5"/>
  <c r="D52" i="4"/>
  <c r="D291" i="5" l="1"/>
  <c r="D52" i="5"/>
  <c r="D53" i="4"/>
  <c r="D292" i="5" l="1"/>
  <c r="D53" i="5"/>
  <c r="D54" i="4"/>
  <c r="D293" i="5" l="1"/>
  <c r="D54" i="5"/>
  <c r="D55" i="4"/>
  <c r="D294" i="5" l="1"/>
  <c r="D55" i="5"/>
  <c r="D56" i="4"/>
  <c r="D295" i="5" l="1"/>
  <c r="D56" i="5"/>
  <c r="D57" i="4"/>
  <c r="D296" i="5" l="1"/>
  <c r="D57" i="5"/>
  <c r="D58" i="4"/>
  <c r="D297" i="5" l="1"/>
  <c r="D58" i="5"/>
  <c r="D59" i="4"/>
  <c r="D298" i="5" l="1"/>
  <c r="D59" i="5"/>
  <c r="D60" i="4"/>
  <c r="D299" i="5" l="1"/>
  <c r="D60" i="5"/>
  <c r="D61" i="4"/>
  <c r="D300" i="5" l="1"/>
  <c r="D61" i="5"/>
  <c r="D62" i="4"/>
  <c r="D301" i="5" l="1"/>
  <c r="D62" i="5"/>
  <c r="D63" i="4"/>
  <c r="D302" i="5" l="1"/>
  <c r="D63" i="5"/>
  <c r="D64" i="4"/>
  <c r="D303" i="5" l="1"/>
  <c r="D64" i="5"/>
  <c r="D65" i="4"/>
  <c r="D304" i="5" l="1"/>
  <c r="D65" i="5"/>
  <c r="D66" i="4"/>
  <c r="D305" i="5" l="1"/>
  <c r="D66" i="5"/>
  <c r="D67" i="4"/>
  <c r="D306" i="5" l="1"/>
  <c r="D67" i="5"/>
  <c r="D68" i="4"/>
  <c r="D307" i="5" l="1"/>
  <c r="D68" i="5"/>
  <c r="D69" i="4"/>
  <c r="D308" i="5" l="1"/>
  <c r="D69" i="5"/>
  <c r="D70" i="4"/>
  <c r="D309" i="5" l="1"/>
  <c r="D70" i="5"/>
  <c r="D71" i="4"/>
  <c r="D310" i="5" l="1"/>
  <c r="D71" i="5"/>
  <c r="D72" i="4"/>
  <c r="D311" i="5" l="1"/>
  <c r="D72" i="5"/>
  <c r="D73" i="4"/>
  <c r="D312" i="5" l="1"/>
  <c r="D73" i="5"/>
  <c r="D74" i="4"/>
  <c r="D313" i="5" l="1"/>
  <c r="D74" i="5"/>
  <c r="D75" i="4"/>
  <c r="D314" i="5" l="1"/>
  <c r="D75" i="5"/>
  <c r="D76" i="4"/>
  <c r="D315" i="5" l="1"/>
  <c r="D76" i="5"/>
  <c r="D77" i="4"/>
  <c r="D316" i="5" l="1"/>
  <c r="D77" i="5"/>
  <c r="D78" i="4"/>
  <c r="D317" i="5" l="1"/>
  <c r="D78" i="5"/>
  <c r="D79" i="4"/>
  <c r="D318" i="5" l="1"/>
  <c r="D79" i="5"/>
  <c r="D80" i="4"/>
  <c r="D319" i="5" l="1"/>
  <c r="D80" i="5"/>
  <c r="D81" i="4"/>
  <c r="D320" i="5" l="1"/>
  <c r="D81" i="5"/>
  <c r="D82" i="4"/>
  <c r="D321" i="5" l="1"/>
  <c r="D82" i="5"/>
  <c r="D83" i="4"/>
  <c r="D322" i="5" l="1"/>
  <c r="D83" i="5"/>
  <c r="D84" i="4"/>
  <c r="D323" i="5" l="1"/>
  <c r="D84" i="5"/>
  <c r="D85" i="4"/>
  <c r="D324" i="5" l="1"/>
  <c r="D85" i="5"/>
  <c r="D86" i="4"/>
  <c r="D325" i="5" l="1"/>
  <c r="D86" i="5"/>
  <c r="D87" i="4"/>
  <c r="D326" i="5" l="1"/>
  <c r="D87" i="5"/>
  <c r="D88" i="4"/>
  <c r="D327" i="5" l="1"/>
  <c r="D88" i="5"/>
  <c r="D89" i="4"/>
  <c r="D328" i="5" l="1"/>
  <c r="D89" i="5"/>
  <c r="D90" i="4"/>
  <c r="D329" i="5" l="1"/>
  <c r="D90" i="5"/>
  <c r="D91" i="4"/>
  <c r="D330" i="5" l="1"/>
  <c r="D91" i="5"/>
  <c r="D92" i="4"/>
  <c r="D331" i="5" l="1"/>
  <c r="D92" i="5"/>
  <c r="D93" i="4"/>
  <c r="D332" i="5" l="1"/>
  <c r="D93" i="5"/>
  <c r="D94" i="4"/>
  <c r="D333" i="5" l="1"/>
  <c r="D94" i="5"/>
  <c r="D95" i="4"/>
  <c r="D334" i="5" l="1"/>
  <c r="D95" i="5"/>
  <c r="D96" i="4"/>
  <c r="D335" i="5" l="1"/>
  <c r="D96" i="5"/>
  <c r="D97" i="4"/>
  <c r="D336" i="5" l="1"/>
  <c r="D97" i="5"/>
  <c r="D98" i="4"/>
  <c r="D337" i="5" l="1"/>
  <c r="D98" i="5"/>
  <c r="D99" i="4"/>
  <c r="D338" i="5" l="1"/>
  <c r="D99" i="5"/>
  <c r="D100" i="4"/>
  <c r="D339" i="5" l="1"/>
  <c r="D100" i="5"/>
  <c r="D101" i="4"/>
  <c r="D340" i="5" l="1"/>
  <c r="D101" i="5"/>
  <c r="D102" i="4"/>
  <c r="D341" i="5" l="1"/>
  <c r="D102" i="5"/>
  <c r="D103" i="4"/>
  <c r="D342" i="5" l="1"/>
  <c r="D103" i="5"/>
  <c r="D104" i="4"/>
  <c r="D343" i="5" l="1"/>
  <c r="D104" i="5"/>
  <c r="D105" i="4"/>
  <c r="D344" i="5" l="1"/>
  <c r="D105" i="5"/>
  <c r="D106" i="4"/>
  <c r="D345" i="5" l="1"/>
  <c r="D106" i="5"/>
  <c r="D107" i="4"/>
  <c r="D346" i="5" l="1"/>
  <c r="D107" i="5"/>
  <c r="D108" i="4"/>
  <c r="D347" i="5" l="1"/>
  <c r="D108" i="5"/>
  <c r="D109" i="4"/>
  <c r="D348" i="5" l="1"/>
  <c r="D109" i="5"/>
  <c r="D110" i="4"/>
  <c r="D349" i="5" l="1"/>
  <c r="D110" i="5"/>
  <c r="D111" i="4"/>
  <c r="D350" i="5" l="1"/>
  <c r="D111" i="5"/>
  <c r="D112" i="4"/>
  <c r="D351" i="5" l="1"/>
  <c r="D112" i="5"/>
  <c r="D113" i="4"/>
  <c r="D352" i="5" l="1"/>
  <c r="D113" i="5"/>
  <c r="D114" i="4"/>
  <c r="D353" i="5" l="1"/>
  <c r="D114" i="5"/>
  <c r="D115" i="4"/>
  <c r="D354" i="5" l="1"/>
  <c r="D115" i="5"/>
  <c r="D116" i="4"/>
  <c r="D355" i="5" l="1"/>
  <c r="D116" i="5"/>
  <c r="D117" i="4"/>
  <c r="D356" i="5" l="1"/>
  <c r="D117" i="5"/>
  <c r="D118" i="4"/>
  <c r="D357" i="5" l="1"/>
  <c r="D118" i="5"/>
  <c r="D119" i="4"/>
  <c r="D358" i="5" l="1"/>
  <c r="D119" i="5"/>
  <c r="D120" i="4"/>
  <c r="D359" i="5" l="1"/>
  <c r="D120" i="5"/>
  <c r="D121" i="4"/>
  <c r="D360" i="5" l="1"/>
  <c r="D121" i="5"/>
  <c r="D122" i="4"/>
  <c r="D361" i="5" l="1"/>
  <c r="D122" i="5"/>
  <c r="D123" i="4"/>
  <c r="D362" i="5" l="1"/>
  <c r="D123" i="5"/>
  <c r="D124" i="4"/>
  <c r="D363" i="5" l="1"/>
  <c r="D124" i="5"/>
  <c r="D125" i="4"/>
  <c r="D364" i="5" l="1"/>
  <c r="D125" i="5"/>
  <c r="D126" i="4"/>
  <c r="D365" i="5" l="1"/>
  <c r="D126" i="5"/>
  <c r="D127" i="4"/>
  <c r="D366" i="5" l="1"/>
  <c r="D127" i="5"/>
  <c r="D128" i="4"/>
  <c r="D367" i="5" l="1"/>
  <c r="D128" i="5"/>
  <c r="D129" i="4"/>
  <c r="D368" i="5" l="1"/>
  <c r="D129" i="5"/>
  <c r="D130" i="4"/>
  <c r="D369" i="5" l="1"/>
  <c r="D130" i="5"/>
  <c r="D131" i="4"/>
  <c r="D370" i="5" l="1"/>
  <c r="D131" i="5"/>
  <c r="D132" i="4"/>
  <c r="D371" i="5" l="1"/>
  <c r="D132" i="5"/>
  <c r="D133" i="4"/>
  <c r="D372" i="5" l="1"/>
  <c r="D133" i="5"/>
  <c r="D134" i="4"/>
  <c r="D373" i="5" l="1"/>
  <c r="D134" i="5"/>
  <c r="D135" i="4"/>
  <c r="D374" i="5" l="1"/>
  <c r="D135" i="5"/>
  <c r="D136" i="4"/>
  <c r="D375" i="5" l="1"/>
  <c r="D136" i="5"/>
  <c r="D137" i="4"/>
  <c r="D376" i="5" l="1"/>
  <c r="D137" i="5"/>
  <c r="D138" i="4"/>
  <c r="D377" i="5" l="1"/>
  <c r="D138" i="5"/>
  <c r="D139" i="4"/>
  <c r="D378" i="5" l="1"/>
  <c r="D139" i="5"/>
  <c r="D140" i="4"/>
  <c r="D379" i="5" l="1"/>
  <c r="D140" i="5"/>
  <c r="D141" i="4"/>
  <c r="D380" i="5" l="1"/>
  <c r="D141" i="5"/>
  <c r="D142" i="4"/>
  <c r="D381" i="5" l="1"/>
  <c r="D142" i="5"/>
  <c r="D143" i="4"/>
  <c r="D382" i="5" l="1"/>
  <c r="D143" i="5"/>
  <c r="D144" i="4"/>
  <c r="D383" i="5" l="1"/>
  <c r="D144" i="5"/>
  <c r="D145" i="4"/>
  <c r="D384" i="5" l="1"/>
  <c r="D145" i="5"/>
  <c r="D146" i="4"/>
  <c r="D385" i="5" l="1"/>
  <c r="D146" i="5"/>
  <c r="D147" i="4"/>
  <c r="D386" i="5" l="1"/>
  <c r="D147" i="5"/>
  <c r="D148" i="4"/>
  <c r="D387" i="5" l="1"/>
  <c r="D148" i="5"/>
  <c r="D149" i="4"/>
  <c r="D388" i="5" l="1"/>
  <c r="D149" i="5"/>
  <c r="D150" i="4"/>
  <c r="D389" i="5" l="1"/>
  <c r="D150" i="5"/>
  <c r="D151" i="4"/>
  <c r="D390" i="5" l="1"/>
  <c r="D151" i="5"/>
  <c r="D152" i="4"/>
  <c r="D391" i="5" l="1"/>
  <c r="D152" i="5"/>
  <c r="D153" i="4"/>
  <c r="D392" i="5" l="1"/>
  <c r="D153" i="5"/>
  <c r="D154" i="4"/>
  <c r="D393" i="5" l="1"/>
  <c r="D154" i="5"/>
  <c r="D155" i="4"/>
  <c r="D394" i="5" l="1"/>
  <c r="D155" i="5"/>
  <c r="D156" i="4"/>
  <c r="D395" i="5" l="1"/>
  <c r="D156" i="5"/>
  <c r="D157" i="4"/>
  <c r="D396" i="5" l="1"/>
  <c r="D157" i="5"/>
  <c r="D158" i="4"/>
  <c r="D397" i="5" l="1"/>
  <c r="D158" i="5"/>
  <c r="D159" i="4"/>
  <c r="D398" i="5" l="1"/>
  <c r="D159" i="5"/>
  <c r="D160" i="4"/>
  <c r="D399" i="5" l="1"/>
  <c r="D160" i="5"/>
  <c r="D161" i="4"/>
  <c r="D400" i="5" l="1"/>
  <c r="D161" i="5"/>
  <c r="D162" i="4"/>
  <c r="D401" i="5" l="1"/>
  <c r="D162" i="5"/>
  <c r="D163" i="4"/>
  <c r="D402" i="5" l="1"/>
  <c r="D163" i="5"/>
  <c r="D164" i="4"/>
  <c r="D403" i="5" l="1"/>
  <c r="D164" i="5"/>
  <c r="D165" i="4"/>
  <c r="D404" i="5" l="1"/>
  <c r="D165" i="5"/>
  <c r="D166" i="4"/>
  <c r="D405" i="5" l="1"/>
  <c r="D166" i="5"/>
  <c r="D167" i="4"/>
  <c r="D406" i="5" l="1"/>
  <c r="D167" i="5"/>
  <c r="D168" i="4"/>
  <c r="D407" i="5" l="1"/>
  <c r="D168" i="5"/>
  <c r="D169" i="4"/>
  <c r="D408" i="5" l="1"/>
  <c r="D169" i="5"/>
  <c r="D170" i="4"/>
  <c r="D409" i="5" l="1"/>
  <c r="D170" i="5"/>
  <c r="D171" i="4"/>
  <c r="D410" i="5" l="1"/>
  <c r="D171" i="5"/>
  <c r="D172" i="4"/>
  <c r="D411" i="5" l="1"/>
  <c r="D172" i="5"/>
  <c r="D173" i="4"/>
  <c r="D412" i="5" l="1"/>
  <c r="D173" i="5"/>
  <c r="D174" i="4"/>
  <c r="D413" i="5" l="1"/>
  <c r="D174" i="5"/>
  <c r="D175" i="4"/>
  <c r="D414" i="5" l="1"/>
  <c r="D175" i="5"/>
  <c r="D176" i="4"/>
  <c r="D415" i="5" l="1"/>
  <c r="D176" i="5"/>
  <c r="D177" i="4"/>
  <c r="D416" i="5" l="1"/>
  <c r="D177" i="5"/>
  <c r="D178" i="4"/>
  <c r="D417" i="5" l="1"/>
  <c r="D178" i="5"/>
  <c r="D179" i="4"/>
  <c r="D418" i="5" l="1"/>
  <c r="D179" i="5"/>
  <c r="D180" i="4"/>
  <c r="D419" i="5" l="1"/>
  <c r="D180" i="5"/>
  <c r="D181" i="4"/>
  <c r="D420" i="5" l="1"/>
  <c r="D181" i="5"/>
  <c r="D182" i="4"/>
  <c r="D421" i="5" l="1"/>
  <c r="D182" i="5"/>
  <c r="D183" i="4"/>
  <c r="D422" i="5" l="1"/>
  <c r="D183" i="5"/>
  <c r="D184" i="4"/>
  <c r="D423" i="5" l="1"/>
  <c r="D184" i="5"/>
  <c r="D185" i="4"/>
  <c r="D424" i="5" l="1"/>
  <c r="D185" i="5"/>
  <c r="D186" i="4"/>
  <c r="D425" i="5" l="1"/>
  <c r="D186" i="5"/>
  <c r="D187" i="4"/>
  <c r="D426" i="5" l="1"/>
  <c r="D187" i="5"/>
  <c r="D188" i="4"/>
  <c r="D427" i="5" l="1"/>
  <c r="D188" i="5"/>
  <c r="D189" i="4"/>
  <c r="D428" i="5" l="1"/>
  <c r="D189" i="5"/>
  <c r="D190" i="4"/>
  <c r="D429" i="5" l="1"/>
  <c r="D190" i="5"/>
  <c r="D191" i="4"/>
  <c r="D430" i="5" l="1"/>
  <c r="D191" i="5"/>
  <c r="D192" i="4"/>
  <c r="D431" i="5" l="1"/>
  <c r="D192" i="5"/>
  <c r="D193" i="4"/>
  <c r="D432" i="5" l="1"/>
  <c r="D193" i="5"/>
  <c r="D194" i="4"/>
  <c r="D433" i="5" l="1"/>
  <c r="D194" i="5"/>
  <c r="D195" i="4"/>
  <c r="D434" i="5" l="1"/>
  <c r="D195" i="5"/>
  <c r="D196" i="4"/>
  <c r="D435" i="5" l="1"/>
  <c r="D196" i="5"/>
  <c r="D197" i="4"/>
  <c r="D436" i="5" l="1"/>
  <c r="D197" i="5"/>
  <c r="D198" i="4"/>
  <c r="D437" i="5" l="1"/>
  <c r="D198" i="5"/>
  <c r="D199" i="4"/>
  <c r="D438" i="5" l="1"/>
  <c r="D199" i="5"/>
  <c r="D200" i="4"/>
  <c r="D439" i="5" l="1"/>
  <c r="D200" i="5"/>
  <c r="D201" i="4"/>
  <c r="D440" i="5" l="1"/>
  <c r="D201" i="5"/>
  <c r="D202" i="4"/>
  <c r="D441" i="5" l="1"/>
  <c r="D202" i="5"/>
  <c r="D203" i="4"/>
  <c r="D442" i="5" l="1"/>
  <c r="D203" i="5"/>
  <c r="D204" i="4"/>
  <c r="D443" i="5" l="1"/>
  <c r="D204" i="5"/>
  <c r="D205" i="4"/>
  <c r="D444" i="5" l="1"/>
  <c r="D205" i="5"/>
  <c r="D206" i="4"/>
  <c r="D445" i="5" l="1"/>
  <c r="D206" i="5"/>
  <c r="D207" i="4"/>
  <c r="D446" i="5" l="1"/>
  <c r="D207" i="5"/>
  <c r="D208" i="4"/>
  <c r="D447" i="5" l="1"/>
  <c r="D208" i="5"/>
  <c r="D209" i="4"/>
  <c r="D448" i="5" l="1"/>
  <c r="D209" i="5"/>
  <c r="D210" i="4"/>
  <c r="D449" i="5" l="1"/>
  <c r="D210" i="5"/>
  <c r="D211" i="4"/>
  <c r="D450" i="5" l="1"/>
  <c r="D211" i="5"/>
  <c r="D212" i="4"/>
  <c r="D451" i="5" l="1"/>
  <c r="D212" i="5"/>
  <c r="D213" i="4"/>
  <c r="D452" i="5" l="1"/>
  <c r="D213" i="5"/>
  <c r="D214" i="4"/>
  <c r="D453" i="5" l="1"/>
  <c r="D214" i="5"/>
  <c r="D215" i="4"/>
  <c r="D454" i="5" l="1"/>
  <c r="D215" i="5"/>
  <c r="D216" i="4"/>
  <c r="D455" i="5" l="1"/>
  <c r="D216" i="5"/>
  <c r="D217" i="4"/>
  <c r="D456" i="5" l="1"/>
  <c r="D217" i="5"/>
  <c r="D218" i="4"/>
  <c r="D457" i="5" l="1"/>
  <c r="D218" i="5"/>
  <c r="D219" i="4"/>
  <c r="D458" i="5" l="1"/>
  <c r="D219" i="5"/>
  <c r="D220" i="4"/>
  <c r="D459" i="5" l="1"/>
  <c r="D220" i="5"/>
  <c r="D221" i="4"/>
  <c r="D460" i="5" l="1"/>
  <c r="D221" i="5"/>
  <c r="D222" i="4"/>
  <c r="D461" i="5" l="1"/>
  <c r="D222" i="5"/>
  <c r="D223" i="4"/>
  <c r="D462" i="5" l="1"/>
  <c r="D223" i="5"/>
  <c r="D224" i="4"/>
  <c r="D463" i="5" l="1"/>
  <c r="D224" i="5"/>
  <c r="D225" i="4"/>
  <c r="D464" i="5" l="1"/>
  <c r="D225" i="5"/>
  <c r="D226" i="4"/>
  <c r="D465" i="5" l="1"/>
  <c r="D226" i="5"/>
  <c r="D227" i="4"/>
  <c r="D466" i="5" l="1"/>
  <c r="D227" i="5"/>
  <c r="D228" i="4"/>
  <c r="D467" i="5" l="1"/>
  <c r="D228" i="5"/>
  <c r="D229" i="4"/>
  <c r="D468" i="5" l="1"/>
  <c r="D229" i="5"/>
  <c r="D230" i="4"/>
  <c r="D469" i="5" l="1"/>
  <c r="D230" i="5"/>
  <c r="D231" i="4"/>
  <c r="D470" i="5" l="1"/>
  <c r="D231" i="5"/>
  <c r="D232" i="4"/>
  <c r="D471" i="5" l="1"/>
  <c r="D232" i="5"/>
  <c r="D233" i="4"/>
  <c r="D472" i="5" l="1"/>
  <c r="D233" i="5"/>
  <c r="D234" i="4"/>
  <c r="D473" i="5" l="1"/>
  <c r="D234" i="5"/>
  <c r="D235" i="4"/>
  <c r="D474" i="5" l="1"/>
  <c r="D235" i="5"/>
  <c r="D236" i="4"/>
  <c r="D475" i="5" l="1"/>
  <c r="D236" i="5"/>
  <c r="D237" i="4"/>
  <c r="D476" i="5" l="1"/>
  <c r="D237" i="5"/>
  <c r="D238" i="4"/>
  <c r="D477" i="5" l="1"/>
  <c r="D238" i="5"/>
  <c r="D239" i="4"/>
  <c r="D478" i="5" l="1"/>
  <c r="D239" i="5"/>
  <c r="D240" i="4"/>
  <c r="D479" i="5" l="1"/>
  <c r="D240" i="5"/>
  <c r="D241" i="4"/>
  <c r="D480" i="5" l="1"/>
  <c r="D241" i="5"/>
  <c r="D242" i="4"/>
  <c r="D481" i="5" l="1"/>
  <c r="D242" i="5"/>
  <c r="D243" i="4"/>
  <c r="D482" i="5" l="1"/>
  <c r="D243" i="5"/>
  <c r="D244" i="4"/>
  <c r="D483" i="5" l="1"/>
  <c r="D244" i="5"/>
  <c r="D245" i="4"/>
  <c r="D484" i="5" l="1"/>
  <c r="D245" i="5"/>
  <c r="D246" i="4"/>
  <c r="D485" i="5" l="1"/>
  <c r="D246" i="5"/>
  <c r="D247" i="4"/>
  <c r="D486" i="5" l="1"/>
  <c r="D247" i="5"/>
  <c r="D248" i="4"/>
  <c r="D487" i="5" l="1"/>
  <c r="D248" i="5"/>
  <c r="D249" i="4"/>
  <c r="D488" i="5" l="1"/>
  <c r="D249" i="5"/>
  <c r="D250" i="4"/>
  <c r="D489" i="5" l="1"/>
  <c r="D250" i="5"/>
  <c r="D251" i="4"/>
  <c r="D490" i="5" l="1"/>
  <c r="D251" i="5"/>
  <c r="D252" i="4"/>
  <c r="D491" i="5" l="1"/>
  <c r="D252" i="5"/>
  <c r="D253" i="4"/>
  <c r="D492" i="5" l="1"/>
  <c r="D253" i="5"/>
  <c r="D254" i="4"/>
  <c r="D493" i="5" l="1"/>
  <c r="D255" i="4"/>
  <c r="D494" i="5" l="1"/>
  <c r="D256" i="4"/>
  <c r="D495" i="5" l="1"/>
  <c r="D257" i="4"/>
  <c r="D496" i="5" l="1"/>
  <c r="D258" i="4"/>
  <c r="D497" i="5" l="1"/>
  <c r="D498" i="5" l="1"/>
  <c r="D499" i="5" l="1"/>
  <c r="D500" i="5" l="1"/>
  <c r="D501" i="5" l="1"/>
  <c r="D502" i="5" l="1"/>
  <c r="D503" i="5" l="1"/>
  <c r="D504" i="5" l="1"/>
  <c r="D505" i="5" l="1"/>
  <c r="D506" i="5" l="1"/>
  <c r="D507" i="5" l="1"/>
  <c r="D508" i="5" l="1"/>
  <c r="D509" i="5" l="1"/>
  <c r="D510" i="5" l="1"/>
  <c r="D511" i="5" l="1"/>
  <c r="D512" i="5" l="1"/>
  <c r="D513" i="5" l="1"/>
  <c r="D514" i="5" l="1"/>
  <c r="D515" i="5" l="1"/>
  <c r="D516" i="5" l="1"/>
  <c r="D517" i="5" l="1"/>
  <c r="D518" i="5" l="1"/>
  <c r="D519" i="5" l="1"/>
  <c r="D520" i="5" l="1"/>
  <c r="D521" i="5" l="1"/>
  <c r="D522" i="5" l="1"/>
  <c r="D523" i="5" l="1"/>
  <c r="D524" i="5" l="1"/>
  <c r="D525" i="5" l="1"/>
  <c r="D526" i="5" l="1"/>
  <c r="D527" i="5" l="1"/>
  <c r="D528" i="5" l="1"/>
  <c r="D529" i="5" l="1"/>
  <c r="D530" i="5" l="1"/>
  <c r="D531" i="5" l="1"/>
  <c r="D532" i="5" l="1"/>
  <c r="D533" i="5" l="1"/>
  <c r="D534" i="5" l="1"/>
  <c r="D535" i="5" l="1"/>
  <c r="D536" i="5" l="1"/>
  <c r="D537" i="5" l="1"/>
  <c r="D538" i="5" l="1"/>
  <c r="D539" i="5" l="1"/>
  <c r="D540" i="5" l="1"/>
  <c r="D541" i="5" l="1"/>
  <c r="D542" i="5" l="1"/>
  <c r="D543" i="5" l="1"/>
  <c r="D544" i="5" l="1"/>
  <c r="D545" i="5" l="1"/>
  <c r="D546" i="5" l="1"/>
  <c r="D547" i="5" l="1"/>
  <c r="D548" i="5" l="1"/>
  <c r="D549" i="5" l="1"/>
  <c r="D550" i="5" l="1"/>
  <c r="D551" i="5" l="1"/>
  <c r="D552" i="5" l="1"/>
  <c r="D553" i="5" l="1"/>
  <c r="D554" i="5" l="1"/>
  <c r="D555" i="5" l="1"/>
  <c r="D556" i="5" l="1"/>
  <c r="D557" i="5" l="1"/>
  <c r="D558" i="5" l="1"/>
  <c r="D559" i="5" l="1"/>
  <c r="D560" i="5" l="1"/>
  <c r="D561" i="5" l="1"/>
  <c r="D562" i="5" l="1"/>
  <c r="D563" i="5" l="1"/>
  <c r="D564" i="5" l="1"/>
  <c r="D565" i="5" l="1"/>
  <c r="D566" i="5" l="1"/>
  <c r="D567" i="5" l="1"/>
  <c r="D568" i="5" l="1"/>
  <c r="D569" i="5" l="1"/>
  <c r="D570" i="5" l="1"/>
  <c r="D571" i="5" l="1"/>
  <c r="D572" i="5" l="1"/>
  <c r="D573" i="5" l="1"/>
  <c r="D574" i="5" l="1"/>
  <c r="D575" i="5" l="1"/>
  <c r="D576" i="5" l="1"/>
  <c r="D577" i="5" l="1"/>
  <c r="D578" i="5" l="1"/>
  <c r="D579" i="5" l="1"/>
  <c r="D580" i="5" l="1"/>
  <c r="D581" i="5" l="1"/>
  <c r="D582" i="5" l="1"/>
  <c r="D583" i="5" l="1"/>
  <c r="D584" i="5" l="1"/>
  <c r="D585" i="5" l="1"/>
  <c r="D586" i="5" l="1"/>
  <c r="D587" i="5" l="1"/>
  <c r="D588" i="5" l="1"/>
  <c r="D589" i="5" l="1"/>
  <c r="D590" i="5" l="1"/>
  <c r="D591" i="5" l="1"/>
  <c r="D592" i="5" l="1"/>
  <c r="D593" i="5" l="1"/>
  <c r="D594" i="5" l="1"/>
  <c r="D595" i="5" l="1"/>
  <c r="D596" i="5" l="1"/>
  <c r="D597" i="5" l="1"/>
  <c r="D598" i="5" l="1"/>
  <c r="D599" i="5" l="1"/>
  <c r="D600" i="5" l="1"/>
  <c r="D601" i="5" l="1"/>
  <c r="D602" i="5" l="1"/>
  <c r="D603" i="5" l="1"/>
  <c r="D604" i="5" l="1"/>
  <c r="D605" i="5" l="1"/>
  <c r="D606" i="5" l="1"/>
  <c r="D607" i="5" l="1"/>
  <c r="D608" i="5" l="1"/>
  <c r="D609" i="5" l="1"/>
  <c r="D610" i="5" l="1"/>
  <c r="D611" i="5" l="1"/>
  <c r="D612" i="5" l="1"/>
  <c r="D613" i="5" l="1"/>
  <c r="D614" i="5" l="1"/>
  <c r="D615" i="5" l="1"/>
  <c r="D616" i="5" l="1"/>
  <c r="D617" i="5" l="1"/>
  <c r="D618" i="5" l="1"/>
  <c r="D619" i="5" l="1"/>
  <c r="D620" i="5" l="1"/>
  <c r="D621" i="5" l="1"/>
  <c r="D622" i="5" l="1"/>
  <c r="D623" i="5" l="1"/>
  <c r="D624" i="5" l="1"/>
  <c r="D625" i="5" l="1"/>
  <c r="D626" i="5" l="1"/>
  <c r="D627" i="5" l="1"/>
  <c r="D628" i="5" l="1"/>
  <c r="D629" i="5" l="1"/>
  <c r="D630" i="5" l="1"/>
  <c r="D631" i="5" l="1"/>
  <c r="D632" i="5" l="1"/>
  <c r="D633" i="5" l="1"/>
  <c r="D634" i="5" l="1"/>
  <c r="D635" i="5" l="1"/>
  <c r="D636" i="5" l="1"/>
  <c r="D637" i="5" l="1"/>
  <c r="D638" i="5" l="1"/>
  <c r="D639" i="5" l="1"/>
  <c r="D640" i="5" l="1"/>
  <c r="D641" i="5" l="1"/>
  <c r="D642" i="5" l="1"/>
  <c r="D643" i="5" l="1"/>
  <c r="D644" i="5" l="1"/>
  <c r="D645" i="5" l="1"/>
  <c r="D646" i="5" l="1"/>
  <c r="D647" i="5" l="1"/>
  <c r="D648" i="5" l="1"/>
  <c r="D649" i="5" l="1"/>
  <c r="D650" i="5" l="1"/>
  <c r="D651" i="5" l="1"/>
  <c r="D652" i="5" l="1"/>
  <c r="D653" i="5" l="1"/>
  <c r="D654" i="5" l="1"/>
  <c r="D655" i="5" l="1"/>
  <c r="D656" i="5" l="1"/>
  <c r="D657" i="5" l="1"/>
  <c r="D658" i="5" l="1"/>
  <c r="D659" i="5" l="1"/>
  <c r="D660" i="5" l="1"/>
  <c r="D661" i="5" l="1"/>
  <c r="D662" i="5" l="1"/>
  <c r="D663" i="5" l="1"/>
  <c r="D664" i="5" l="1"/>
  <c r="D665" i="5" l="1"/>
  <c r="D666" i="5" l="1"/>
  <c r="D667" i="5" l="1"/>
  <c r="D668" i="5" l="1"/>
  <c r="D669" i="5" l="1"/>
  <c r="D670" i="5" l="1"/>
  <c r="D671" i="5" l="1"/>
  <c r="D672" i="5" l="1"/>
  <c r="D673" i="5" l="1"/>
  <c r="D674" i="5" l="1"/>
  <c r="D675" i="5" l="1"/>
  <c r="D676" i="5" l="1"/>
  <c r="D677" i="5" l="1"/>
  <c r="D678" i="5" l="1"/>
  <c r="D679" i="5" l="1"/>
  <c r="D680" i="5" l="1"/>
  <c r="D681" i="5" l="1"/>
  <c r="D682" i="5" l="1"/>
  <c r="D683" i="5" l="1"/>
  <c r="D684" i="5" l="1"/>
  <c r="D685" i="5" l="1"/>
  <c r="D686" i="5" l="1"/>
  <c r="D687" i="5" l="1"/>
  <c r="D688" i="5" l="1"/>
  <c r="D689" i="5" l="1"/>
  <c r="D690" i="5" l="1"/>
  <c r="D691" i="5" l="1"/>
  <c r="D692" i="5" l="1"/>
  <c r="D693" i="5" l="1"/>
  <c r="D694" i="5" l="1"/>
  <c r="D695" i="5" l="1"/>
  <c r="D696" i="5" l="1"/>
  <c r="D697" i="5" l="1"/>
  <c r="D698" i="5" l="1"/>
  <c r="D699" i="5" l="1"/>
  <c r="D700" i="5" l="1"/>
  <c r="D701" i="5" l="1"/>
  <c r="D702" i="5" l="1"/>
  <c r="D703" i="5" l="1"/>
  <c r="D704" i="5" l="1"/>
  <c r="D705" i="5" l="1"/>
  <c r="D706" i="5" l="1"/>
  <c r="D707" i="5" l="1"/>
  <c r="D708" i="5" l="1"/>
  <c r="D709" i="5" l="1"/>
  <c r="D710" i="5" l="1"/>
  <c r="D711" i="5" l="1"/>
  <c r="D712" i="5" l="1"/>
  <c r="D713" i="5" l="1"/>
  <c r="D714" i="5" l="1"/>
  <c r="D715" i="5" l="1"/>
  <c r="D716" i="5" l="1"/>
  <c r="D717" i="5" l="1"/>
  <c r="D718" i="5" l="1"/>
  <c r="D719" i="5" l="1"/>
  <c r="D720" i="5" l="1"/>
  <c r="D721" i="5" l="1"/>
  <c r="D722" i="5" l="1"/>
  <c r="D723" i="5" l="1"/>
  <c r="D724" i="5" l="1"/>
  <c r="D725" i="5" l="1"/>
  <c r="D726" i="5" l="1"/>
  <c r="D727" i="5" l="1"/>
  <c r="D728" i="5" l="1"/>
  <c r="D729" i="5" l="1"/>
  <c r="D730" i="5" l="1"/>
  <c r="D731" i="5" l="1"/>
  <c r="D732" i="5" l="1"/>
  <c r="D733" i="5" l="1"/>
  <c r="D734" i="5" l="1"/>
  <c r="D735" i="5" l="1"/>
  <c r="D736" i="5" l="1"/>
  <c r="D737" i="5" l="1"/>
  <c r="D738" i="5" l="1"/>
  <c r="D739" i="5" l="1"/>
  <c r="D740" i="5" l="1"/>
  <c r="D741" i="5" l="1"/>
  <c r="D742" i="5" l="1"/>
  <c r="D743" i="5" l="1"/>
  <c r="D744" i="5" l="1"/>
  <c r="D745" i="5" l="1"/>
  <c r="D746" i="5" l="1"/>
  <c r="D747" i="5" l="1"/>
  <c r="D748" i="5" l="1"/>
  <c r="D749" i="5" l="1"/>
  <c r="D750" i="5" l="1"/>
  <c r="D751" i="5" l="1"/>
  <c r="D752" i="5" l="1"/>
  <c r="D753" i="5" l="1"/>
  <c r="D754" i="5" l="1"/>
  <c r="D755" i="5" l="1"/>
  <c r="D756" i="5" l="1"/>
  <c r="D757" i="5" l="1"/>
  <c r="D758" i="5" l="1"/>
  <c r="D759" i="5" l="1"/>
  <c r="D760" i="5" l="1"/>
  <c r="D761" i="5" l="1"/>
  <c r="D762" i="5" l="1"/>
  <c r="D763" i="5" l="1"/>
  <c r="D764" i="5" l="1"/>
  <c r="D765" i="5" l="1"/>
  <c r="D766" i="5" l="1"/>
  <c r="D767" i="5" l="1"/>
  <c r="D768" i="5" l="1"/>
  <c r="D769" i="5" l="1"/>
  <c r="D770" i="5" l="1"/>
  <c r="D771" i="5" l="1"/>
  <c r="D772" i="5" s="1"/>
  <c r="D773" i="5" l="1"/>
  <c r="D774" i="5" l="1"/>
  <c r="C770" i="5" s="1"/>
  <c r="C768" i="5"/>
  <c r="C773" i="5" l="1"/>
  <c r="C762" i="5"/>
  <c r="C766" i="5"/>
  <c r="C764" i="5"/>
  <c r="C774" i="5"/>
  <c r="C259" i="5"/>
  <c r="C199" i="5"/>
  <c r="C24" i="5"/>
  <c r="C100" i="5"/>
  <c r="C133" i="5"/>
  <c r="C102" i="5"/>
  <c r="C33" i="5"/>
  <c r="C165" i="5"/>
  <c r="C261" i="5"/>
  <c r="C249" i="5"/>
  <c r="C34" i="5"/>
  <c r="C144" i="5"/>
  <c r="C168" i="5"/>
  <c r="C202" i="5"/>
  <c r="C225" i="5"/>
  <c r="C140" i="5"/>
  <c r="C80" i="5"/>
  <c r="C55" i="5"/>
  <c r="C166" i="5"/>
  <c r="C132" i="5"/>
  <c r="C170" i="5"/>
  <c r="C96" i="5"/>
  <c r="C130" i="5"/>
  <c r="C141" i="5"/>
  <c r="C210" i="5"/>
  <c r="C117" i="5"/>
  <c r="C127" i="5"/>
  <c r="C19" i="5"/>
  <c r="C72" i="5"/>
  <c r="C109" i="5"/>
  <c r="C87" i="5"/>
  <c r="C268" i="5"/>
  <c r="C277" i="5"/>
  <c r="C285" i="5"/>
  <c r="C293" i="5"/>
  <c r="C301" i="5"/>
  <c r="C309" i="5"/>
  <c r="C317" i="5"/>
  <c r="C325" i="5"/>
  <c r="C333" i="5"/>
  <c r="C341" i="5"/>
  <c r="C349" i="5"/>
  <c r="C357" i="5"/>
  <c r="C365" i="5"/>
  <c r="C373" i="5"/>
  <c r="C381" i="5"/>
  <c r="C389" i="5"/>
  <c r="C397" i="5"/>
  <c r="C405" i="5"/>
  <c r="C413" i="5"/>
  <c r="C421" i="5"/>
  <c r="C429" i="5"/>
  <c r="C437" i="5"/>
  <c r="C445" i="5"/>
  <c r="C453" i="5"/>
  <c r="C461" i="5"/>
  <c r="C469" i="5"/>
  <c r="C477" i="5"/>
  <c r="C485" i="5"/>
  <c r="C493" i="5"/>
  <c r="C501" i="5"/>
  <c r="C509" i="5"/>
  <c r="C517" i="5"/>
  <c r="C525" i="5"/>
  <c r="C533" i="5"/>
  <c r="C541" i="5"/>
  <c r="C549" i="5"/>
  <c r="C557" i="5"/>
  <c r="C565" i="5"/>
  <c r="C573" i="5"/>
  <c r="C581" i="5"/>
  <c r="C589" i="5"/>
  <c r="C597" i="5"/>
  <c r="C605" i="5"/>
  <c r="C613" i="5"/>
  <c r="C621" i="5"/>
  <c r="C629" i="5"/>
  <c r="C637" i="5"/>
  <c r="C645" i="5"/>
  <c r="C653" i="5"/>
  <c r="C661" i="5"/>
  <c r="C669" i="5"/>
  <c r="C677" i="5"/>
  <c r="C685" i="5"/>
  <c r="C693" i="5"/>
  <c r="C772" i="5"/>
  <c r="C260" i="5"/>
  <c r="C104" i="5"/>
  <c r="C173" i="5"/>
  <c r="C220" i="5"/>
  <c r="C151" i="5"/>
  <c r="C79" i="5"/>
  <c r="C146" i="5"/>
  <c r="C243" i="5"/>
  <c r="C43" i="5"/>
  <c r="C253" i="5"/>
  <c r="C135" i="5"/>
  <c r="C182" i="5"/>
  <c r="C227" i="5"/>
  <c r="C154" i="5"/>
  <c r="C40" i="5"/>
  <c r="C97" i="5"/>
  <c r="C239" i="5"/>
  <c r="C167" i="5"/>
  <c r="C231" i="5"/>
  <c r="C98" i="5"/>
  <c r="C185" i="5"/>
  <c r="C134" i="5"/>
  <c r="C201" i="5"/>
  <c r="C111" i="5"/>
  <c r="C105" i="5"/>
  <c r="C172" i="5"/>
  <c r="C250" i="5"/>
  <c r="C233" i="5"/>
  <c r="C214" i="5"/>
  <c r="C66" i="5"/>
  <c r="C38" i="5"/>
  <c r="C270" i="5"/>
  <c r="C278" i="5"/>
  <c r="C286" i="5"/>
  <c r="C294" i="5"/>
  <c r="C302" i="5"/>
  <c r="C310" i="5"/>
  <c r="C318" i="5"/>
  <c r="C326" i="5"/>
  <c r="C334" i="5"/>
  <c r="C342" i="5"/>
  <c r="C350" i="5"/>
  <c r="C358" i="5"/>
  <c r="C366" i="5"/>
  <c r="C374" i="5"/>
  <c r="C382" i="5"/>
  <c r="C390" i="5"/>
  <c r="C398" i="5"/>
  <c r="C406" i="5"/>
  <c r="C414" i="5"/>
  <c r="C422" i="5"/>
  <c r="C430" i="5"/>
  <c r="C438" i="5"/>
  <c r="C446" i="5"/>
  <c r="C454" i="5"/>
  <c r="C462" i="5"/>
  <c r="C470" i="5"/>
  <c r="C478" i="5"/>
  <c r="C486" i="5"/>
  <c r="C494" i="5"/>
  <c r="C502" i="5"/>
  <c r="C510" i="5"/>
  <c r="C518" i="5"/>
  <c r="C526" i="5"/>
  <c r="C534" i="5"/>
  <c r="C542" i="5"/>
  <c r="C550" i="5"/>
  <c r="C558" i="5"/>
  <c r="C566" i="5"/>
  <c r="C574" i="5"/>
  <c r="C582" i="5"/>
  <c r="C590" i="5"/>
  <c r="C598" i="5"/>
  <c r="C606" i="5"/>
  <c r="C614" i="5"/>
  <c r="C622" i="5"/>
  <c r="C630" i="5"/>
  <c r="C638" i="5"/>
  <c r="C646" i="5"/>
  <c r="C654" i="5"/>
  <c r="C662" i="5"/>
  <c r="C670" i="5"/>
  <c r="C678" i="5"/>
  <c r="C771" i="5"/>
  <c r="C224" i="5"/>
  <c r="C65" i="5"/>
  <c r="C53" i="5"/>
  <c r="C131" i="5"/>
  <c r="C177" i="5"/>
  <c r="C180" i="5"/>
  <c r="C145" i="5"/>
  <c r="C187" i="5"/>
  <c r="C204" i="5"/>
  <c r="C252" i="5"/>
  <c r="C37" i="5"/>
  <c r="C78" i="5"/>
  <c r="C178" i="5"/>
  <c r="C212" i="5"/>
  <c r="C107" i="5"/>
  <c r="C158" i="5"/>
  <c r="C171" i="5"/>
  <c r="C92" i="5"/>
  <c r="C56" i="5"/>
  <c r="C152" i="5"/>
  <c r="C208" i="5"/>
  <c r="C223" i="5"/>
  <c r="C119" i="5"/>
  <c r="C148" i="5"/>
  <c r="C163" i="5"/>
  <c r="C155" i="5"/>
  <c r="C186" i="5"/>
  <c r="C27" i="5"/>
  <c r="C194" i="5"/>
  <c r="C118" i="5"/>
  <c r="C25" i="5"/>
  <c r="G10" i="5" s="1"/>
  <c r="C271" i="5"/>
  <c r="C279" i="5"/>
  <c r="C287" i="5"/>
  <c r="C295" i="5"/>
  <c r="C303" i="5"/>
  <c r="C311" i="5"/>
  <c r="C319" i="5"/>
  <c r="C327" i="5"/>
  <c r="C335" i="5"/>
  <c r="C343" i="5"/>
  <c r="C351" i="5"/>
  <c r="C359" i="5"/>
  <c r="C367" i="5"/>
  <c r="C375" i="5"/>
  <c r="C383" i="5"/>
  <c r="C391" i="5"/>
  <c r="C399" i="5"/>
  <c r="C407" i="5"/>
  <c r="C415" i="5"/>
  <c r="C423" i="5"/>
  <c r="C431" i="5"/>
  <c r="C439" i="5"/>
  <c r="C447" i="5"/>
  <c r="C455" i="5"/>
  <c r="C463" i="5"/>
  <c r="C471" i="5"/>
  <c r="C479" i="5"/>
  <c r="C487" i="5"/>
  <c r="C495" i="5"/>
  <c r="C503" i="5"/>
  <c r="C511" i="5"/>
  <c r="C519" i="5"/>
  <c r="C527" i="5"/>
  <c r="C535" i="5"/>
  <c r="C543" i="5"/>
  <c r="C551" i="5"/>
  <c r="C559" i="5"/>
  <c r="C567" i="5"/>
  <c r="C575" i="5"/>
  <c r="C583" i="5"/>
  <c r="C591" i="5"/>
  <c r="C599" i="5"/>
  <c r="C607" i="5"/>
  <c r="C615" i="5"/>
  <c r="C623" i="5"/>
  <c r="C631" i="5"/>
  <c r="C639" i="5"/>
  <c r="C647" i="5"/>
  <c r="C655" i="5"/>
  <c r="C663" i="5"/>
  <c r="C671" i="5"/>
  <c r="C679" i="5"/>
  <c r="C255" i="5"/>
  <c r="C188" i="5"/>
  <c r="C137" i="5"/>
  <c r="C41" i="5"/>
  <c r="C95" i="5"/>
  <c r="C209" i="5"/>
  <c r="C20" i="5"/>
  <c r="C116" i="5"/>
  <c r="C162" i="5"/>
  <c r="C164" i="5"/>
  <c r="C83" i="5"/>
  <c r="C61" i="5"/>
  <c r="C44" i="5"/>
  <c r="C70" i="5"/>
  <c r="C120" i="5"/>
  <c r="C110" i="5"/>
  <c r="C17" i="5"/>
  <c r="C248" i="5"/>
  <c r="C203" i="5"/>
  <c r="C190" i="5"/>
  <c r="C228" i="5"/>
  <c r="C90" i="5"/>
  <c r="C221" i="5"/>
  <c r="C62" i="5"/>
  <c r="C195" i="5"/>
  <c r="C126" i="5"/>
  <c r="C159" i="5"/>
  <c r="C156" i="5"/>
  <c r="C226" i="5"/>
  <c r="C18" i="5"/>
  <c r="C129" i="5"/>
  <c r="C263" i="5"/>
  <c r="C272" i="5"/>
  <c r="C280" i="5"/>
  <c r="C288" i="5"/>
  <c r="C296" i="5"/>
  <c r="C304" i="5"/>
  <c r="C312" i="5"/>
  <c r="C320" i="5"/>
  <c r="C328" i="5"/>
  <c r="C336" i="5"/>
  <c r="C344" i="5"/>
  <c r="C352" i="5"/>
  <c r="C360" i="5"/>
  <c r="C368" i="5"/>
  <c r="C376" i="5"/>
  <c r="C384" i="5"/>
  <c r="C392" i="5"/>
  <c r="C400" i="5"/>
  <c r="C408" i="5"/>
  <c r="C416" i="5"/>
  <c r="C424" i="5"/>
  <c r="C432" i="5"/>
  <c r="C440" i="5"/>
  <c r="C448" i="5"/>
  <c r="C456" i="5"/>
  <c r="C464" i="5"/>
  <c r="C472" i="5"/>
  <c r="C480" i="5"/>
  <c r="C488" i="5"/>
  <c r="C496" i="5"/>
  <c r="C504" i="5"/>
  <c r="C512" i="5"/>
  <c r="C520" i="5"/>
  <c r="C528" i="5"/>
  <c r="C536" i="5"/>
  <c r="C544" i="5"/>
  <c r="C552" i="5"/>
  <c r="C560" i="5"/>
  <c r="C568" i="5"/>
  <c r="C576" i="5"/>
  <c r="C584" i="5"/>
  <c r="C592" i="5"/>
  <c r="C600" i="5"/>
  <c r="C608" i="5"/>
  <c r="C616" i="5"/>
  <c r="C624" i="5"/>
  <c r="C632" i="5"/>
  <c r="C640" i="5"/>
  <c r="C648" i="5"/>
  <c r="C656" i="5"/>
  <c r="C664" i="5"/>
  <c r="C672" i="5"/>
  <c r="C680" i="5"/>
  <c r="C688" i="5"/>
  <c r="C256" i="5"/>
  <c r="C229" i="5"/>
  <c r="C21" i="5"/>
  <c r="C153" i="5"/>
  <c r="C26" i="5"/>
  <c r="C29" i="5"/>
  <c r="C31" i="5"/>
  <c r="C245" i="5"/>
  <c r="C207" i="5"/>
  <c r="C222" i="5"/>
  <c r="C54" i="5"/>
  <c r="C35" i="5"/>
  <c r="C181" i="5"/>
  <c r="C184" i="5"/>
  <c r="C108" i="5"/>
  <c r="C42" i="5"/>
  <c r="C206" i="5"/>
  <c r="C121" i="5"/>
  <c r="C139" i="5"/>
  <c r="C106" i="5"/>
  <c r="C189" i="5"/>
  <c r="C60" i="5"/>
  <c r="C124" i="5"/>
  <c r="C71" i="5"/>
  <c r="C262" i="5"/>
  <c r="C211" i="5"/>
  <c r="C91" i="5"/>
  <c r="C247" i="5"/>
  <c r="C115" i="5"/>
  <c r="C217" i="5"/>
  <c r="C76" i="5"/>
  <c r="C265" i="5"/>
  <c r="C273" i="5"/>
  <c r="C281" i="5"/>
  <c r="C289" i="5"/>
  <c r="C297" i="5"/>
  <c r="C305" i="5"/>
  <c r="C313" i="5"/>
  <c r="C321" i="5"/>
  <c r="C329" i="5"/>
  <c r="C337" i="5"/>
  <c r="C345" i="5"/>
  <c r="C353" i="5"/>
  <c r="C361" i="5"/>
  <c r="C369" i="5"/>
  <c r="C377" i="5"/>
  <c r="C385" i="5"/>
  <c r="C393" i="5"/>
  <c r="C401" i="5"/>
  <c r="C409" i="5"/>
  <c r="C417" i="5"/>
  <c r="C425" i="5"/>
  <c r="C433" i="5"/>
  <c r="C441" i="5"/>
  <c r="C449" i="5"/>
  <c r="C457" i="5"/>
  <c r="C465" i="5"/>
  <c r="C473" i="5"/>
  <c r="C481" i="5"/>
  <c r="C489" i="5"/>
  <c r="C497" i="5"/>
  <c r="C505" i="5"/>
  <c r="C513" i="5"/>
  <c r="C521" i="5"/>
  <c r="C529" i="5"/>
  <c r="C537" i="5"/>
  <c r="C545" i="5"/>
  <c r="C553" i="5"/>
  <c r="C561" i="5"/>
  <c r="C569" i="5"/>
  <c r="C577" i="5"/>
  <c r="C585" i="5"/>
  <c r="C593" i="5"/>
  <c r="C601" i="5"/>
  <c r="C609" i="5"/>
  <c r="C617" i="5"/>
  <c r="C625" i="5"/>
  <c r="C633" i="5"/>
  <c r="C641" i="5"/>
  <c r="C649" i="5"/>
  <c r="C657" i="5"/>
  <c r="C665" i="5"/>
  <c r="C673" i="5"/>
  <c r="C681" i="5"/>
  <c r="C254" i="5"/>
  <c r="C39" i="5"/>
  <c r="C86" i="5"/>
  <c r="C179" i="5"/>
  <c r="C103" i="5"/>
  <c r="C157" i="5"/>
  <c r="C149" i="5"/>
  <c r="C112" i="5"/>
  <c r="C46" i="5"/>
  <c r="C240" i="5"/>
  <c r="C196" i="5"/>
  <c r="C216" i="5"/>
  <c r="C93" i="5"/>
  <c r="C251" i="5"/>
  <c r="C192" i="5"/>
  <c r="C143" i="5"/>
  <c r="C67" i="5"/>
  <c r="C49" i="5"/>
  <c r="C75" i="5"/>
  <c r="C125" i="5"/>
  <c r="C160" i="5"/>
  <c r="C89" i="5"/>
  <c r="C113" i="5"/>
  <c r="C51" i="5"/>
  <c r="C64" i="5"/>
  <c r="C241" i="5"/>
  <c r="C85" i="5"/>
  <c r="C183" i="5"/>
  <c r="C147" i="5"/>
  <c r="C28" i="5"/>
  <c r="C235" i="5"/>
  <c r="C266" i="5"/>
  <c r="C274" i="5"/>
  <c r="C282" i="5"/>
  <c r="C290" i="5"/>
  <c r="C298" i="5"/>
  <c r="C306" i="5"/>
  <c r="C314" i="5"/>
  <c r="C322" i="5"/>
  <c r="C330" i="5"/>
  <c r="C338" i="5"/>
  <c r="C346" i="5"/>
  <c r="C354" i="5"/>
  <c r="C362" i="5"/>
  <c r="C370" i="5"/>
  <c r="C378" i="5"/>
  <c r="C386" i="5"/>
  <c r="C394" i="5"/>
  <c r="C402" i="5"/>
  <c r="C410" i="5"/>
  <c r="C418" i="5"/>
  <c r="C426" i="5"/>
  <c r="C434" i="5"/>
  <c r="C442" i="5"/>
  <c r="C450" i="5"/>
  <c r="C458" i="5"/>
  <c r="C466" i="5"/>
  <c r="C474" i="5"/>
  <c r="C482" i="5"/>
  <c r="C490" i="5"/>
  <c r="C498" i="5"/>
  <c r="C506" i="5"/>
  <c r="C514" i="5"/>
  <c r="C522" i="5"/>
  <c r="C530" i="5"/>
  <c r="C538" i="5"/>
  <c r="C546" i="5"/>
  <c r="C554" i="5"/>
  <c r="C562" i="5"/>
  <c r="C570" i="5"/>
  <c r="C578" i="5"/>
  <c r="C586" i="5"/>
  <c r="C594" i="5"/>
  <c r="C257" i="5"/>
  <c r="C191" i="5"/>
  <c r="C197" i="5"/>
  <c r="C58" i="5"/>
  <c r="C242" i="5"/>
  <c r="C236" i="5"/>
  <c r="C237" i="5"/>
  <c r="C198" i="5"/>
  <c r="C142" i="5"/>
  <c r="C45" i="5"/>
  <c r="C48" i="5"/>
  <c r="C264" i="5"/>
  <c r="C36" i="5"/>
  <c r="C74" i="5"/>
  <c r="C22" i="5"/>
  <c r="C230" i="5"/>
  <c r="C138" i="5"/>
  <c r="C52" i="5"/>
  <c r="C174" i="5"/>
  <c r="C84" i="5"/>
  <c r="C63" i="5"/>
  <c r="C213" i="5"/>
  <c r="C57" i="5"/>
  <c r="C68" i="5"/>
  <c r="C73" i="5"/>
  <c r="C219" i="5"/>
  <c r="C123" i="5"/>
  <c r="C59" i="5"/>
  <c r="C94" i="5"/>
  <c r="C169" i="5"/>
  <c r="C50" i="5"/>
  <c r="C267" i="5"/>
  <c r="C275" i="5"/>
  <c r="C283" i="5"/>
  <c r="C291" i="5"/>
  <c r="C299" i="5"/>
  <c r="C307" i="5"/>
  <c r="C315" i="5"/>
  <c r="C323" i="5"/>
  <c r="C331" i="5"/>
  <c r="C339" i="5"/>
  <c r="C347" i="5"/>
  <c r="C355" i="5"/>
  <c r="C363" i="5"/>
  <c r="C371" i="5"/>
  <c r="C379" i="5"/>
  <c r="C387" i="5"/>
  <c r="C395" i="5"/>
  <c r="C403" i="5"/>
  <c r="C411" i="5"/>
  <c r="C419" i="5"/>
  <c r="C427" i="5"/>
  <c r="C435" i="5"/>
  <c r="C443" i="5"/>
  <c r="C451" i="5"/>
  <c r="C459" i="5"/>
  <c r="C467" i="5"/>
  <c r="C475" i="5"/>
  <c r="C483" i="5"/>
  <c r="C491" i="5"/>
  <c r="C499" i="5"/>
  <c r="C507" i="5"/>
  <c r="C515" i="5"/>
  <c r="C523" i="5"/>
  <c r="C531" i="5"/>
  <c r="C539" i="5"/>
  <c r="C547" i="5"/>
  <c r="C555" i="5"/>
  <c r="C563" i="5"/>
  <c r="C571" i="5"/>
  <c r="C579" i="5"/>
  <c r="C587" i="5"/>
  <c r="C595" i="5"/>
  <c r="C603" i="5"/>
  <c r="C611" i="5"/>
  <c r="C619" i="5"/>
  <c r="C627" i="5"/>
  <c r="C635" i="5"/>
  <c r="C643" i="5"/>
  <c r="C651" i="5"/>
  <c r="C659" i="5"/>
  <c r="C667" i="5"/>
  <c r="C675" i="5"/>
  <c r="C258" i="5"/>
  <c r="C128" i="5"/>
  <c r="C88" i="5"/>
  <c r="C150" i="5"/>
  <c r="C246" i="5"/>
  <c r="C69" i="5"/>
  <c r="C238" i="5"/>
  <c r="C218" i="5"/>
  <c r="C77" i="5"/>
  <c r="C81" i="5"/>
  <c r="C47" i="5"/>
  <c r="C99" i="5"/>
  <c r="C175" i="5"/>
  <c r="C30" i="5"/>
  <c r="C200" i="5"/>
  <c r="C16" i="5"/>
  <c r="C193" i="5"/>
  <c r="C244" i="5"/>
  <c r="C232" i="5"/>
  <c r="C101" i="5"/>
  <c r="C122" i="5"/>
  <c r="C176" i="5"/>
  <c r="C136" i="5"/>
  <c r="C234" i="5"/>
  <c r="C23" i="5"/>
  <c r="C205" i="5"/>
  <c r="C161" i="5"/>
  <c r="C215" i="5"/>
  <c r="C114" i="5"/>
  <c r="C32" i="5"/>
  <c r="C82" i="5"/>
  <c r="C269" i="5"/>
  <c r="C276" i="5"/>
  <c r="C284" i="5"/>
  <c r="C292" i="5"/>
  <c r="C300" i="5"/>
  <c r="C308" i="5"/>
  <c r="C316" i="5"/>
  <c r="C324" i="5"/>
  <c r="C332" i="5"/>
  <c r="C340" i="5"/>
  <c r="C348" i="5"/>
  <c r="C356" i="5"/>
  <c r="C364" i="5"/>
  <c r="C372" i="5"/>
  <c r="C380" i="5"/>
  <c r="C388" i="5"/>
  <c r="C396" i="5"/>
  <c r="C404" i="5"/>
  <c r="C412" i="5"/>
  <c r="C420" i="5"/>
  <c r="C428" i="5"/>
  <c r="C436" i="5"/>
  <c r="C444" i="5"/>
  <c r="C452" i="5"/>
  <c r="C460" i="5"/>
  <c r="C468" i="5"/>
  <c r="C476" i="5"/>
  <c r="C484" i="5"/>
  <c r="C492" i="5"/>
  <c r="C500" i="5"/>
  <c r="C508" i="5"/>
  <c r="C516" i="5"/>
  <c r="C524" i="5"/>
  <c r="C532" i="5"/>
  <c r="C540" i="5"/>
  <c r="C548" i="5"/>
  <c r="C556" i="5"/>
  <c r="C564" i="5"/>
  <c r="C572" i="5"/>
  <c r="C580" i="5"/>
  <c r="C588" i="5"/>
  <c r="C596" i="5"/>
  <c r="C604" i="5"/>
  <c r="C612" i="5"/>
  <c r="C620" i="5"/>
  <c r="C628" i="5"/>
  <c r="C636" i="5"/>
  <c r="C650" i="5"/>
  <c r="C682" i="5"/>
  <c r="C692" i="5"/>
  <c r="C701" i="5"/>
  <c r="C709" i="5"/>
  <c r="C717" i="5"/>
  <c r="C725" i="5"/>
  <c r="C733" i="5"/>
  <c r="C741" i="5"/>
  <c r="C749" i="5"/>
  <c r="C757" i="5"/>
  <c r="C763" i="5"/>
  <c r="C742" i="5"/>
  <c r="C758" i="5"/>
  <c r="C602" i="5"/>
  <c r="C652" i="5"/>
  <c r="C683" i="5"/>
  <c r="C694" i="5"/>
  <c r="C702" i="5"/>
  <c r="C710" i="5"/>
  <c r="C718" i="5"/>
  <c r="C726" i="5"/>
  <c r="C734" i="5"/>
  <c r="C750" i="5"/>
  <c r="C756" i="5"/>
  <c r="C610" i="5"/>
  <c r="C658" i="5"/>
  <c r="C684" i="5"/>
  <c r="C695" i="5"/>
  <c r="C703" i="5"/>
  <c r="C711" i="5"/>
  <c r="C719" i="5"/>
  <c r="C727" i="5"/>
  <c r="C735" i="5"/>
  <c r="C743" i="5"/>
  <c r="C751" i="5"/>
  <c r="C759" i="5"/>
  <c r="C708" i="5"/>
  <c r="C748" i="5"/>
  <c r="C618" i="5"/>
  <c r="C660" i="5"/>
  <c r="C686" i="5"/>
  <c r="C696" i="5"/>
  <c r="C704" i="5"/>
  <c r="C712" i="5"/>
  <c r="C720" i="5"/>
  <c r="C728" i="5"/>
  <c r="C736" i="5"/>
  <c r="C744" i="5"/>
  <c r="C752" i="5"/>
  <c r="C760" i="5"/>
  <c r="C676" i="5"/>
  <c r="C724" i="5"/>
  <c r="C626" i="5"/>
  <c r="C666" i="5"/>
  <c r="C687" i="5"/>
  <c r="C697" i="5"/>
  <c r="C705" i="5"/>
  <c r="C713" i="5"/>
  <c r="C721" i="5"/>
  <c r="C729" i="5"/>
  <c r="C737" i="5"/>
  <c r="C745" i="5"/>
  <c r="C753" i="5"/>
  <c r="C769" i="5"/>
  <c r="C691" i="5"/>
  <c r="C716" i="5"/>
  <c r="C765" i="5"/>
  <c r="C634" i="5"/>
  <c r="C668" i="5"/>
  <c r="C689" i="5"/>
  <c r="C698" i="5"/>
  <c r="C706" i="5"/>
  <c r="C714" i="5"/>
  <c r="C722" i="5"/>
  <c r="C730" i="5"/>
  <c r="C738" i="5"/>
  <c r="C746" i="5"/>
  <c r="C754" i="5"/>
  <c r="C767" i="5"/>
  <c r="C644" i="5"/>
  <c r="C732" i="5"/>
  <c r="C642" i="5"/>
  <c r="C674" i="5"/>
  <c r="C690" i="5"/>
  <c r="C699" i="5"/>
  <c r="C707" i="5"/>
  <c r="C715" i="5"/>
  <c r="C723" i="5"/>
  <c r="C731" i="5"/>
  <c r="C739" i="5"/>
  <c r="C747" i="5"/>
  <c r="C755" i="5"/>
  <c r="C761" i="5"/>
  <c r="C700" i="5"/>
  <c r="C740" i="5"/>
</calcChain>
</file>

<file path=xl/sharedStrings.xml><?xml version="1.0" encoding="utf-8"?>
<sst xmlns="http://schemas.openxmlformats.org/spreadsheetml/2006/main" count="2338" uniqueCount="979">
  <si>
    <t>1. Listen to this Podcast: How I Learned to Love (Reading) the Bible</t>
  </si>
  <si>
    <t>2. Start on a Sunday.</t>
  </si>
  <si>
    <t>3. Type in Sunday's date here --&gt;</t>
  </si>
  <si>
    <t>Date</t>
  </si>
  <si>
    <t>Day</t>
  </si>
  <si>
    <t>Reading</t>
  </si>
  <si>
    <t>Psalm or Proverb</t>
  </si>
  <si>
    <t>Day One</t>
  </si>
  <si>
    <t>Ps 1</t>
  </si>
  <si>
    <t>Gn 1.1-2.3</t>
  </si>
  <si>
    <t>Ps 2</t>
  </si>
  <si>
    <t>Gn 2.4-4.26</t>
  </si>
  <si>
    <t>Ps 3</t>
  </si>
  <si>
    <t>Gn 5.1-6.8</t>
  </si>
  <si>
    <t>Ps 4</t>
  </si>
  <si>
    <t>Gn 6.9-9.29</t>
  </si>
  <si>
    <t>Ps 5</t>
  </si>
  <si>
    <t>Gn 10.1-11.9</t>
  </si>
  <si>
    <t>Ps 6</t>
  </si>
  <si>
    <t>Gn 11.10-26</t>
  </si>
  <si>
    <t>Ps 7</t>
  </si>
  <si>
    <t>Catch-Up Day</t>
  </si>
  <si>
    <t>Ps 8</t>
  </si>
  <si>
    <t>Gn 11.27-12.20</t>
  </si>
  <si>
    <t>Ps 9</t>
  </si>
  <si>
    <t>Gn 13-14</t>
  </si>
  <si>
    <t>Ps 10</t>
  </si>
  <si>
    <t>Gn 15-16</t>
  </si>
  <si>
    <t>Ps 11</t>
  </si>
  <si>
    <t>Gn 17</t>
  </si>
  <si>
    <t>Ps 12</t>
  </si>
  <si>
    <t>Gn 18.1-15</t>
  </si>
  <si>
    <t>Ps 13</t>
  </si>
  <si>
    <t>Gn 18.16-19.38</t>
  </si>
  <si>
    <t>Ps 14</t>
  </si>
  <si>
    <t>Ps 15</t>
  </si>
  <si>
    <t>Gn 20-21</t>
  </si>
  <si>
    <t>Ps 16</t>
  </si>
  <si>
    <t>Gn 22-23</t>
  </si>
  <si>
    <t>Ps 17</t>
  </si>
  <si>
    <t>Gn 24-25.11</t>
  </si>
  <si>
    <t>Ps 18</t>
  </si>
  <si>
    <t>Gn 25.12-18</t>
  </si>
  <si>
    <t>Ps 19</t>
  </si>
  <si>
    <t>Gn 25.19-26.35</t>
  </si>
  <si>
    <t>Ps 20</t>
  </si>
  <si>
    <t>Gn 27-28</t>
  </si>
  <si>
    <t>Ps 21</t>
  </si>
  <si>
    <t>Ps 22</t>
  </si>
  <si>
    <t>Gn 29-31</t>
  </si>
  <si>
    <t>Ps 23</t>
  </si>
  <si>
    <t>Gn 32-33</t>
  </si>
  <si>
    <t>Ps 24</t>
  </si>
  <si>
    <t>Gn 34-35</t>
  </si>
  <si>
    <t>Ps 25</t>
  </si>
  <si>
    <t>Gn 36.1-37.1</t>
  </si>
  <si>
    <t>Ps 26</t>
  </si>
  <si>
    <t>Gn 37.2-38.30</t>
  </si>
  <si>
    <t>Ps 27</t>
  </si>
  <si>
    <t>Gn 39-40</t>
  </si>
  <si>
    <t>Ps 28</t>
  </si>
  <si>
    <t>Ps 29</t>
  </si>
  <si>
    <t>Gn 41-42</t>
  </si>
  <si>
    <t>Ps 30</t>
  </si>
  <si>
    <t>Gn 43-44</t>
  </si>
  <si>
    <t>Ps 31</t>
  </si>
  <si>
    <t>Gn 45-46</t>
  </si>
  <si>
    <t>Ps 32</t>
  </si>
  <si>
    <t>Gn 47-48</t>
  </si>
  <si>
    <t>Ps 33</t>
  </si>
  <si>
    <t>Gn 49-50</t>
  </si>
  <si>
    <t>Ps 34</t>
  </si>
  <si>
    <t>Exod 1-2</t>
  </si>
  <si>
    <t>Ps 35</t>
  </si>
  <si>
    <t>Ps 36</t>
  </si>
  <si>
    <t>Exod 3-4</t>
  </si>
  <si>
    <t>Ps 37</t>
  </si>
  <si>
    <t>Exod 5.1-6.27</t>
  </si>
  <si>
    <t>Ps 38</t>
  </si>
  <si>
    <t>Exod 6.28-9.35</t>
  </si>
  <si>
    <t>Ps 39</t>
  </si>
  <si>
    <t>Exod 10-11</t>
  </si>
  <si>
    <t>Ps 40</t>
  </si>
  <si>
    <t>Exod 12.1-30</t>
  </si>
  <si>
    <t>Ps 41</t>
  </si>
  <si>
    <t>Exod 12.31-14.31</t>
  </si>
  <si>
    <t>Ps 42</t>
  </si>
  <si>
    <t>Ps 43</t>
  </si>
  <si>
    <t>Exod 15.1-21</t>
  </si>
  <si>
    <t>Ps 44</t>
  </si>
  <si>
    <t>Exod 15.22-17.7</t>
  </si>
  <si>
    <t>Ps 45</t>
  </si>
  <si>
    <t>Exod 17.8-18.27</t>
  </si>
  <si>
    <t>Ps 46</t>
  </si>
  <si>
    <t>Exod 19-20</t>
  </si>
  <si>
    <t>Ps 47</t>
  </si>
  <si>
    <t>Exod 21-23</t>
  </si>
  <si>
    <t>Ps 48</t>
  </si>
  <si>
    <t>Exod 24.1-11</t>
  </si>
  <si>
    <t>Ps 49</t>
  </si>
  <si>
    <t>Ps 50</t>
  </si>
  <si>
    <t>Exod 24.12-25.40</t>
  </si>
  <si>
    <t>Ps 51</t>
  </si>
  <si>
    <t>Exod 26-27</t>
  </si>
  <si>
    <t>Ps 52</t>
  </si>
  <si>
    <t>Exod 28-29</t>
  </si>
  <si>
    <t>Ps 53</t>
  </si>
  <si>
    <t>Exod 30-31</t>
  </si>
  <si>
    <t>Ps 54</t>
  </si>
  <si>
    <t>Exod 32-33</t>
  </si>
  <si>
    <t>Ps 55</t>
  </si>
  <si>
    <t>Exod 34</t>
  </si>
  <si>
    <t>Ps 56</t>
  </si>
  <si>
    <t>Ps 57</t>
  </si>
  <si>
    <t>Exod 35-36</t>
  </si>
  <si>
    <t>Ps 58</t>
  </si>
  <si>
    <t>Exod 37-38</t>
  </si>
  <si>
    <t>Ps 59</t>
  </si>
  <si>
    <t>Exod 39</t>
  </si>
  <si>
    <t>Ps 60</t>
  </si>
  <si>
    <t>Exod 40</t>
  </si>
  <si>
    <t>Ps 61</t>
  </si>
  <si>
    <t>Lev 1-2</t>
  </si>
  <si>
    <t>Ps 62</t>
  </si>
  <si>
    <t>Lev 3</t>
  </si>
  <si>
    <t>Ps 63</t>
  </si>
  <si>
    <t>Ps 64</t>
  </si>
  <si>
    <t>Lev 4.1-5.13</t>
  </si>
  <si>
    <t>Ps 65</t>
  </si>
  <si>
    <t>Lev 5.14-6.7</t>
  </si>
  <si>
    <t>Ps 66</t>
  </si>
  <si>
    <t>Lev 6.8-7.38</t>
  </si>
  <si>
    <t>Ps 67</t>
  </si>
  <si>
    <t>Lev 8-9</t>
  </si>
  <si>
    <t>Ps 68</t>
  </si>
  <si>
    <t>Lev 10</t>
  </si>
  <si>
    <t>Ps 69</t>
  </si>
  <si>
    <t>Lev 11-12</t>
  </si>
  <si>
    <t>Ps 70</t>
  </si>
  <si>
    <t>Ps 71</t>
  </si>
  <si>
    <t>Lev 13-14</t>
  </si>
  <si>
    <t>Ps 72</t>
  </si>
  <si>
    <t>Lev 15-16</t>
  </si>
  <si>
    <t>Ps 73</t>
  </si>
  <si>
    <t>Lev 17-18</t>
  </si>
  <si>
    <t>Ps 74</t>
  </si>
  <si>
    <t>Lev 19-20</t>
  </si>
  <si>
    <t>Ps 75</t>
  </si>
  <si>
    <t>Lev 21-22</t>
  </si>
  <si>
    <t>Ps 76</t>
  </si>
  <si>
    <t>Lev 23.1-24.9</t>
  </si>
  <si>
    <t>Ps 77</t>
  </si>
  <si>
    <t>Ps 78</t>
  </si>
  <si>
    <t>Lev 24.10-25.55</t>
  </si>
  <si>
    <t>Ps 79</t>
  </si>
  <si>
    <t>Lev 26</t>
  </si>
  <si>
    <t>Ps 80</t>
  </si>
  <si>
    <t>Lev 27</t>
  </si>
  <si>
    <t>Ps 81</t>
  </si>
  <si>
    <t>Num 1-2</t>
  </si>
  <si>
    <t>Ps 82</t>
  </si>
  <si>
    <t>Num 3-4</t>
  </si>
  <si>
    <t>Ps 83</t>
  </si>
  <si>
    <t>Num 5-6</t>
  </si>
  <si>
    <t>Ps 84</t>
  </si>
  <si>
    <t>Ps 85</t>
  </si>
  <si>
    <t>Num 7</t>
  </si>
  <si>
    <t>Ps 86</t>
  </si>
  <si>
    <t>Num 8.1-9.14</t>
  </si>
  <si>
    <t>Ps 87</t>
  </si>
  <si>
    <t>Num 9.15-10.36</t>
  </si>
  <si>
    <t>Ps 88</t>
  </si>
  <si>
    <t>Num 11-12</t>
  </si>
  <si>
    <t>Ps 89</t>
  </si>
  <si>
    <t>Num 13-14</t>
  </si>
  <si>
    <t>Ps 90</t>
  </si>
  <si>
    <t>Num 15</t>
  </si>
  <si>
    <t>Ps 91</t>
  </si>
  <si>
    <t>Ps 92</t>
  </si>
  <si>
    <t>Num 16-17</t>
  </si>
  <si>
    <t>Ps 93</t>
  </si>
  <si>
    <t>Num 18-19</t>
  </si>
  <si>
    <t>Ps 94</t>
  </si>
  <si>
    <t>Num 20-21</t>
  </si>
  <si>
    <t>Ps 95</t>
  </si>
  <si>
    <t>Num 22-24</t>
  </si>
  <si>
    <t>Ps 96</t>
  </si>
  <si>
    <t>Num 25</t>
  </si>
  <si>
    <t>Ps 97</t>
  </si>
  <si>
    <t>Num 26-27</t>
  </si>
  <si>
    <t>Ps 98</t>
  </si>
  <si>
    <t>Ps 99</t>
  </si>
  <si>
    <t>Num 28-29</t>
  </si>
  <si>
    <t>Ps 100</t>
  </si>
  <si>
    <t>Num 30-31</t>
  </si>
  <si>
    <t>Ps 101</t>
  </si>
  <si>
    <t>Num 32-33</t>
  </si>
  <si>
    <t>Ps 102</t>
  </si>
  <si>
    <t>Num 34-35</t>
  </si>
  <si>
    <t>Ps 103</t>
  </si>
  <si>
    <t>Num 36</t>
  </si>
  <si>
    <t>Ps 104</t>
  </si>
  <si>
    <t>Deut 1</t>
  </si>
  <si>
    <t>Ps 105</t>
  </si>
  <si>
    <t>Ps 106</t>
  </si>
  <si>
    <t>Deut 2-3</t>
  </si>
  <si>
    <t>Ps 107</t>
  </si>
  <si>
    <t>Deut 4.1-43</t>
  </si>
  <si>
    <t>Ps 108</t>
  </si>
  <si>
    <t>Deut 4.44-5.33</t>
  </si>
  <si>
    <t>Ps 109</t>
  </si>
  <si>
    <t>Deut 6-7</t>
  </si>
  <si>
    <t>Ps 110</t>
  </si>
  <si>
    <t>Deut 8-9</t>
  </si>
  <si>
    <t>Ps 111</t>
  </si>
  <si>
    <t>Deut 10-11</t>
  </si>
  <si>
    <t>Ps 112</t>
  </si>
  <si>
    <t>Ps 113</t>
  </si>
  <si>
    <t>Deut 12.1-14.2</t>
  </si>
  <si>
    <t>Ps 114</t>
  </si>
  <si>
    <t>Deut 14.3-16.17</t>
  </si>
  <si>
    <t>Ps 115</t>
  </si>
  <si>
    <t>Deut 16.18-18.22</t>
  </si>
  <si>
    <t>Ps 116</t>
  </si>
  <si>
    <t>Deut 19-20</t>
  </si>
  <si>
    <t>Ps 117-118</t>
  </si>
  <si>
    <t>Deut 21-22</t>
  </si>
  <si>
    <t>Ps 119</t>
  </si>
  <si>
    <t>Deut 23</t>
  </si>
  <si>
    <t>Ps 120</t>
  </si>
  <si>
    <t>Deut 24-25</t>
  </si>
  <si>
    <t>Ps 121</t>
  </si>
  <si>
    <t>Deut 26</t>
  </si>
  <si>
    <t>Ps 122</t>
  </si>
  <si>
    <t>Deut 27-28</t>
  </si>
  <si>
    <t>Ps 123</t>
  </si>
  <si>
    <t>Deut 29-30</t>
  </si>
  <si>
    <t>Ps 124</t>
  </si>
  <si>
    <t>Deut 31.1-29</t>
  </si>
  <si>
    <t>Ps 125</t>
  </si>
  <si>
    <t>Dt 31.30-33.29</t>
  </si>
  <si>
    <t>Ps 126</t>
  </si>
  <si>
    <t>Ps 127</t>
  </si>
  <si>
    <t>Deut 34</t>
  </si>
  <si>
    <t>Ps 128</t>
  </si>
  <si>
    <t>Josh 1</t>
  </si>
  <si>
    <t>Ps 129</t>
  </si>
  <si>
    <t>Josh 2</t>
  </si>
  <si>
    <t>Ps 130</t>
  </si>
  <si>
    <t>Josh 3.1-5.12</t>
  </si>
  <si>
    <t>Ps 131</t>
  </si>
  <si>
    <t>Josh 5.13-7.26</t>
  </si>
  <si>
    <t>Ps 132</t>
  </si>
  <si>
    <t>Josh 8</t>
  </si>
  <si>
    <t>Ps 133</t>
  </si>
  <si>
    <t>Ps 134</t>
  </si>
  <si>
    <t>Josh 9-10</t>
  </si>
  <si>
    <t>Ps 135</t>
  </si>
  <si>
    <t>Josh 11-12</t>
  </si>
  <si>
    <t>Ps 136</t>
  </si>
  <si>
    <t>Josh 13</t>
  </si>
  <si>
    <t>Ps 137</t>
  </si>
  <si>
    <t>Josh 14-15</t>
  </si>
  <si>
    <t>Ps 138</t>
  </si>
  <si>
    <t>Josh 16-17</t>
  </si>
  <si>
    <t>Ps 139</t>
  </si>
  <si>
    <t>Josh 18-19</t>
  </si>
  <si>
    <t>Ps 140</t>
  </si>
  <si>
    <t>Ps 141</t>
  </si>
  <si>
    <t>Josh 20-21</t>
  </si>
  <si>
    <t>Ps 142</t>
  </si>
  <si>
    <t>Josh 22-23</t>
  </si>
  <si>
    <t>Ps 143</t>
  </si>
  <si>
    <t>Josh 24</t>
  </si>
  <si>
    <t>Ps 144</t>
  </si>
  <si>
    <t>Judges 1.1-2.5</t>
  </si>
  <si>
    <t>Ps 145</t>
  </si>
  <si>
    <t>Judges 2.6-3.6</t>
  </si>
  <si>
    <t>Ps 146</t>
  </si>
  <si>
    <t>Judges 3.7-5.31</t>
  </si>
  <si>
    <t>Ps 147</t>
  </si>
  <si>
    <t>Ps 148</t>
  </si>
  <si>
    <t>Judges 6-7</t>
  </si>
  <si>
    <t>Ps 149</t>
  </si>
  <si>
    <t>Judges 8</t>
  </si>
  <si>
    <t>Ps 150</t>
  </si>
  <si>
    <t>Judges 9.1-10.5</t>
  </si>
  <si>
    <t>Pr 1</t>
  </si>
  <si>
    <t>Judges 10.6-12.15</t>
  </si>
  <si>
    <t>Pr 2</t>
  </si>
  <si>
    <t>Judges 13-14</t>
  </si>
  <si>
    <t>Pr 3</t>
  </si>
  <si>
    <t>Judges 15-16</t>
  </si>
  <si>
    <t>Pr 4</t>
  </si>
  <si>
    <t>Pr 5</t>
  </si>
  <si>
    <t>Judges 17-18</t>
  </si>
  <si>
    <t>Pr 6</t>
  </si>
  <si>
    <t>Judges 19</t>
  </si>
  <si>
    <t>Pr 7</t>
  </si>
  <si>
    <t>Judges 20-21</t>
  </si>
  <si>
    <t>Pr 8</t>
  </si>
  <si>
    <t>Ruth 1</t>
  </si>
  <si>
    <t>Pr 9</t>
  </si>
  <si>
    <t>Ruth 2</t>
  </si>
  <si>
    <t>Pr 10</t>
  </si>
  <si>
    <t>Ruth 3</t>
  </si>
  <si>
    <t>Pr 11</t>
  </si>
  <si>
    <t>Pr 12</t>
  </si>
  <si>
    <t>Ruth 4</t>
  </si>
  <si>
    <t>Pr 13</t>
  </si>
  <si>
    <t>1 Sam 1.1-2.11</t>
  </si>
  <si>
    <t>Pr 14</t>
  </si>
  <si>
    <t>1 Sam 2.12-4.1a</t>
  </si>
  <si>
    <t>Pr 15</t>
  </si>
  <si>
    <t>1 Sam 4.1b-5.12</t>
  </si>
  <si>
    <t>Pr 16</t>
  </si>
  <si>
    <t>1 Sam 6-7</t>
  </si>
  <si>
    <t>Pr 17</t>
  </si>
  <si>
    <t>1 Sam 8-9</t>
  </si>
  <si>
    <t>Pr 18</t>
  </si>
  <si>
    <t>Pr 19</t>
  </si>
  <si>
    <t>1 Sam 10-12</t>
  </si>
  <si>
    <t>Pr 20</t>
  </si>
  <si>
    <t>1 Sam 13.1-14.48</t>
  </si>
  <si>
    <t>Pr 21</t>
  </si>
  <si>
    <t>1 Sa 14.49-15.35</t>
  </si>
  <si>
    <t>Pr 22</t>
  </si>
  <si>
    <t>1 Sam 16-17</t>
  </si>
  <si>
    <t>Pr 23</t>
  </si>
  <si>
    <t>1 Sam 18-19</t>
  </si>
  <si>
    <t>Pr 24</t>
  </si>
  <si>
    <t>1 Sam 20-21</t>
  </si>
  <si>
    <t>Pr 25</t>
  </si>
  <si>
    <t>Pr 26</t>
  </si>
  <si>
    <t>1 Sam 22-23</t>
  </si>
  <si>
    <t>Pr 27</t>
  </si>
  <si>
    <t>1 Sam 24-25</t>
  </si>
  <si>
    <t>Pr 28</t>
  </si>
  <si>
    <t>1 Sam 26-27</t>
  </si>
  <si>
    <t>Pr 29</t>
  </si>
  <si>
    <t>1 Sam 28-29</t>
  </si>
  <si>
    <t>Pr 30</t>
  </si>
  <si>
    <t>1 Sam 30-31</t>
  </si>
  <si>
    <t>Pr 31</t>
  </si>
  <si>
    <t>2 Sam 1-2</t>
  </si>
  <si>
    <t>2 Sam 3-4</t>
  </si>
  <si>
    <t>2 Sam 5-7</t>
  </si>
  <si>
    <t>2 Sam 8-9</t>
  </si>
  <si>
    <t>2 Sam 10-11</t>
  </si>
  <si>
    <t>2 Sam 12</t>
  </si>
  <si>
    <t>2 Sam 13-14</t>
  </si>
  <si>
    <t>2 Sam 15-16</t>
  </si>
  <si>
    <t>2 Sam 17-18</t>
  </si>
  <si>
    <t>2 Sam 19-20</t>
  </si>
  <si>
    <t>2 Sam 21</t>
  </si>
  <si>
    <t>2 Sam 22.1-23.7</t>
  </si>
  <si>
    <t>2 Sam 23.8-39</t>
  </si>
  <si>
    <t>2 Sam 24</t>
  </si>
  <si>
    <t>1 Kgs 1-2</t>
  </si>
  <si>
    <t>1 Kgs 3-4</t>
  </si>
  <si>
    <t>1 Kgs 5-6</t>
  </si>
  <si>
    <t>1 Kgs 7</t>
  </si>
  <si>
    <t>1 Kgs 8-9</t>
  </si>
  <si>
    <t>1 Kgs 10-11</t>
  </si>
  <si>
    <t>1 Kgs 12-13</t>
  </si>
  <si>
    <t>1 Kgs 14</t>
  </si>
  <si>
    <t>1 Kgs 15.1-16.20</t>
  </si>
  <si>
    <t>1 K 16.21-17.24</t>
  </si>
  <si>
    <t>1 Kgs 18-19</t>
  </si>
  <si>
    <t>1 Kgs 20-21</t>
  </si>
  <si>
    <t>1 Kgs 22</t>
  </si>
  <si>
    <t>2 Kgs 1-2</t>
  </si>
  <si>
    <t>2 Kgs 3-4</t>
  </si>
  <si>
    <t>2 Kgs 5-6</t>
  </si>
  <si>
    <t>2 Kgs 7-8</t>
  </si>
  <si>
    <t>2 Kgs 9-10</t>
  </si>
  <si>
    <t>2 Kgs 11-12</t>
  </si>
  <si>
    <t>2 Kgs 13-14</t>
  </si>
  <si>
    <t>2 Kgs 15-16</t>
  </si>
  <si>
    <t>2 Kgs 17</t>
  </si>
  <si>
    <t>2 Kgs 18</t>
  </si>
  <si>
    <t>2 Kgs 19-20</t>
  </si>
  <si>
    <t>2 Kgs 21</t>
  </si>
  <si>
    <t>2 Kgs 22.1-23.35</t>
  </si>
  <si>
    <t>2 Kg 23.36-25.30</t>
  </si>
  <si>
    <t>1 Chr 1-2</t>
  </si>
  <si>
    <t>1 Chr 3-4</t>
  </si>
  <si>
    <t>1 Chr 5-6</t>
  </si>
  <si>
    <t>1 Chr 7-8</t>
  </si>
  <si>
    <t>1 Chr 9</t>
  </si>
  <si>
    <t>1 Chr 10</t>
  </si>
  <si>
    <t>1 Chr 11-12</t>
  </si>
  <si>
    <t>1 Chr 13-14</t>
  </si>
  <si>
    <t>1 Chr 15-16</t>
  </si>
  <si>
    <t>1 Chr 17</t>
  </si>
  <si>
    <t>1 Chr 18-19</t>
  </si>
  <si>
    <t>1 Chr 20.1-22.1</t>
  </si>
  <si>
    <t>1 Chr 22.2-19</t>
  </si>
  <si>
    <t>1 Chr 23-24</t>
  </si>
  <si>
    <t>1 Chr 25-26</t>
  </si>
  <si>
    <t>1 Chr 27-28</t>
  </si>
  <si>
    <t>1 Chr 29</t>
  </si>
  <si>
    <t>2 Chr 1-2</t>
  </si>
  <si>
    <t>2 Chr 3.1-5.1</t>
  </si>
  <si>
    <t>2 Chr 5.2-6.42</t>
  </si>
  <si>
    <t>2 Chr 7</t>
  </si>
  <si>
    <t>2 Chr 8</t>
  </si>
  <si>
    <t>2 Chr 9</t>
  </si>
  <si>
    <t>2 Chr 10-12</t>
  </si>
  <si>
    <t>2 Chr 13</t>
  </si>
  <si>
    <t>2 Chr 14-16</t>
  </si>
  <si>
    <t>2 Chr 17-18</t>
  </si>
  <si>
    <t>2 Chr 19-20</t>
  </si>
  <si>
    <t>2 Chr 21-22</t>
  </si>
  <si>
    <t>2 Chr 23-24</t>
  </si>
  <si>
    <t>2 Chr 25-26</t>
  </si>
  <si>
    <t>2 Chr 27-28</t>
  </si>
  <si>
    <t>2 Chr 29-30</t>
  </si>
  <si>
    <t>2 Chr 31-32</t>
  </si>
  <si>
    <t>2 Chr 33-34</t>
  </si>
  <si>
    <t>2 Chr 35-36</t>
  </si>
  <si>
    <t>Ezra 1-2</t>
  </si>
  <si>
    <t>Ezra 3-4</t>
  </si>
  <si>
    <t>Ezra 5-6</t>
  </si>
  <si>
    <t>Ezra 7-8</t>
  </si>
  <si>
    <t>Ezra 9-10</t>
  </si>
  <si>
    <t>Neh 1-2</t>
  </si>
  <si>
    <t>Neh 3-4</t>
  </si>
  <si>
    <t>Neh 5-6</t>
  </si>
  <si>
    <t>Neh 7</t>
  </si>
  <si>
    <t>Neh 8</t>
  </si>
  <si>
    <t>Neh 9</t>
  </si>
  <si>
    <t>Neh 10</t>
  </si>
  <si>
    <t>Neh 11-12</t>
  </si>
  <si>
    <t>Neh 13</t>
  </si>
  <si>
    <t>Esth 1.1-2.18</t>
  </si>
  <si>
    <t>Esth 2.19-3.15</t>
  </si>
  <si>
    <t>Esth 4-5</t>
  </si>
  <si>
    <t>Esth 6-7</t>
  </si>
  <si>
    <t>Esth 8</t>
  </si>
  <si>
    <t>Esth 9-10</t>
  </si>
  <si>
    <t>Job 1-2</t>
  </si>
  <si>
    <t>Job 3</t>
  </si>
  <si>
    <t>Job 4-5</t>
  </si>
  <si>
    <t>Job 6-7</t>
  </si>
  <si>
    <t>Job 8</t>
  </si>
  <si>
    <t>Job 9-10</t>
  </si>
  <si>
    <t>Job 11</t>
  </si>
  <si>
    <t>Job 12-14</t>
  </si>
  <si>
    <t>Job 15</t>
  </si>
  <si>
    <t>Job 16-17</t>
  </si>
  <si>
    <t>Job 18</t>
  </si>
  <si>
    <t>Job 19</t>
  </si>
  <si>
    <t>Job 20-21</t>
  </si>
  <si>
    <t>Job 22</t>
  </si>
  <si>
    <t>Job 23-24</t>
  </si>
  <si>
    <t>Job 25-26</t>
  </si>
  <si>
    <t>Job 27</t>
  </si>
  <si>
    <t>Job 28</t>
  </si>
  <si>
    <t>Job 29-30</t>
  </si>
  <si>
    <t>Job 31</t>
  </si>
  <si>
    <t>Job 32-33</t>
  </si>
  <si>
    <t>Job 34-35</t>
  </si>
  <si>
    <t>Job 36-37</t>
  </si>
  <si>
    <t>Job 38-39</t>
  </si>
  <si>
    <t>Job 40.1-42.6</t>
  </si>
  <si>
    <t>Job 42.7-17</t>
  </si>
  <si>
    <t>Eccl 1.1-11</t>
  </si>
  <si>
    <t>Eccl 1.12-2.26</t>
  </si>
  <si>
    <t>Eccl 3</t>
  </si>
  <si>
    <t>Eccl 4</t>
  </si>
  <si>
    <t>Eccl 5.1-7</t>
  </si>
  <si>
    <t>Eccl 5.8-6.12</t>
  </si>
  <si>
    <t>Eccl 7</t>
  </si>
  <si>
    <t>Eccl 8</t>
  </si>
  <si>
    <t>Eccl 9.1-12</t>
  </si>
  <si>
    <t>Eccl 9.13-10.20</t>
  </si>
  <si>
    <t>Eccl 11.1-8</t>
  </si>
  <si>
    <t>Eccl 11.9-12.8</t>
  </si>
  <si>
    <t>Eccl 12.9-14</t>
  </si>
  <si>
    <t>Song 1.1-2.7</t>
  </si>
  <si>
    <t>Song 2.8-3.11</t>
  </si>
  <si>
    <t>Song 4.1-5.1</t>
  </si>
  <si>
    <t>Song 5.2-6.3</t>
  </si>
  <si>
    <t>Song 6.4-8.14</t>
  </si>
  <si>
    <t>Isa 1.1-2.5</t>
  </si>
  <si>
    <t>Isa 2.6-4.1</t>
  </si>
  <si>
    <t>Isa 4.2-5.30</t>
  </si>
  <si>
    <t>Isa 6</t>
  </si>
  <si>
    <t>Isa 7-8</t>
  </si>
  <si>
    <t>Isa 9-10</t>
  </si>
  <si>
    <t>Isa 11-12</t>
  </si>
  <si>
    <t>Isa 13.1-14.27</t>
  </si>
  <si>
    <t>Isa 14.28-17.14</t>
  </si>
  <si>
    <t>Isa 18-20</t>
  </si>
  <si>
    <t>Isa 21-23</t>
  </si>
  <si>
    <t>Isa 24-25</t>
  </si>
  <si>
    <t>Isa 26-27</t>
  </si>
  <si>
    <t>Isa 28-29</t>
  </si>
  <si>
    <t>Isa 30-31</t>
  </si>
  <si>
    <t>Isa 32-33</t>
  </si>
  <si>
    <t>Isa 34-35</t>
  </si>
  <si>
    <t>Isa 36-37</t>
  </si>
  <si>
    <t>Isa 38-39</t>
  </si>
  <si>
    <t>Isa 40.1-11</t>
  </si>
  <si>
    <t>Isa 40.12-41.29</t>
  </si>
  <si>
    <t>Isa 42-43</t>
  </si>
  <si>
    <t>Isa 44.1-23</t>
  </si>
  <si>
    <t>Isa 44.24-45.25</t>
  </si>
  <si>
    <t>Isa 46-47</t>
  </si>
  <si>
    <t>Isa 48</t>
  </si>
  <si>
    <t>Isa 49-50</t>
  </si>
  <si>
    <t>Isa 51.1-52.12</t>
  </si>
  <si>
    <t>Isa 52.13-53.12</t>
  </si>
  <si>
    <t>Isa 54-55</t>
  </si>
  <si>
    <t>Isa 56-57</t>
  </si>
  <si>
    <t>Isa 58-59</t>
  </si>
  <si>
    <t>Isa 60-61</t>
  </si>
  <si>
    <t>Isa 62.1-63.6</t>
  </si>
  <si>
    <t>Isa 63.7-64.12</t>
  </si>
  <si>
    <t>Isa 65.1-16</t>
  </si>
  <si>
    <t>Isa 65.17-66.24</t>
  </si>
  <si>
    <t>Jer 1</t>
  </si>
  <si>
    <t>Jer 2.1-3.5</t>
  </si>
  <si>
    <t>Jer 3.6-4.4</t>
  </si>
  <si>
    <t>Jer 4.5-5.31</t>
  </si>
  <si>
    <t>Jer 6</t>
  </si>
  <si>
    <t>Jer 7.1-8.17</t>
  </si>
  <si>
    <t>Jer 8.18-10.25</t>
  </si>
  <si>
    <t>Jer 11-12</t>
  </si>
  <si>
    <t>Jer 13</t>
  </si>
  <si>
    <t>Jer 14-15</t>
  </si>
  <si>
    <t>Jer 16-17</t>
  </si>
  <si>
    <t>Jer 18-19</t>
  </si>
  <si>
    <t>Jer 20</t>
  </si>
  <si>
    <t>Jer 21-22</t>
  </si>
  <si>
    <t>Jer 23-24</t>
  </si>
  <si>
    <t>Jer 25</t>
  </si>
  <si>
    <t>Jer 26</t>
  </si>
  <si>
    <t>Jer 27-28</t>
  </si>
  <si>
    <t>Jer 29</t>
  </si>
  <si>
    <t>Jer 30-31</t>
  </si>
  <si>
    <t>Jer 32-33</t>
  </si>
  <si>
    <t>Jer 34-35</t>
  </si>
  <si>
    <t>Jer 36</t>
  </si>
  <si>
    <t>Jer 37-38</t>
  </si>
  <si>
    <t>Jer 39.1-41.15</t>
  </si>
  <si>
    <t>Jer 41.16-43.13</t>
  </si>
  <si>
    <t>Jer 44-45</t>
  </si>
  <si>
    <t>Jer 46</t>
  </si>
  <si>
    <t>Jer 47-48</t>
  </si>
  <si>
    <t>Jer 49</t>
  </si>
  <si>
    <t>Jer 50</t>
  </si>
  <si>
    <t>Jer 51</t>
  </si>
  <si>
    <t>Jer 52</t>
  </si>
  <si>
    <t>Lam 1</t>
  </si>
  <si>
    <t>Lam 2</t>
  </si>
  <si>
    <t>Lam 3</t>
  </si>
  <si>
    <t>Lam 4</t>
  </si>
  <si>
    <t>Lam 5</t>
  </si>
  <si>
    <t>Ez 1</t>
  </si>
  <si>
    <t>Ez 2-3</t>
  </si>
  <si>
    <t>Ez 4-5</t>
  </si>
  <si>
    <t>Ez 6-7</t>
  </si>
  <si>
    <t>Ez 8</t>
  </si>
  <si>
    <t>Ez 9-10</t>
  </si>
  <si>
    <t>Ez 11.1-12.20</t>
  </si>
  <si>
    <t>Ez 12.21-13.23</t>
  </si>
  <si>
    <t>Ez 14</t>
  </si>
  <si>
    <t>Ez 15-16</t>
  </si>
  <si>
    <t>Ez 17-18</t>
  </si>
  <si>
    <t>Ez 19</t>
  </si>
  <si>
    <t>Ez 20</t>
  </si>
  <si>
    <t>Ez 21-22</t>
  </si>
  <si>
    <t>Ez 23-24</t>
  </si>
  <si>
    <t>Ez 25</t>
  </si>
  <si>
    <t>Ez 26-27</t>
  </si>
  <si>
    <t>Ez 28</t>
  </si>
  <si>
    <t>Ez 29-30</t>
  </si>
  <si>
    <t>Ez 31-32</t>
  </si>
  <si>
    <t>Ez 33</t>
  </si>
  <si>
    <t>Ez 34</t>
  </si>
  <si>
    <t>Ez 35.1-36.15</t>
  </si>
  <si>
    <t>Ez 36.16-37.28</t>
  </si>
  <si>
    <t>Ez 38-39</t>
  </si>
  <si>
    <t>Ez 40</t>
  </si>
  <si>
    <t>Ez 41-42</t>
  </si>
  <si>
    <t>Ez 43-44</t>
  </si>
  <si>
    <t>Ez 45-46</t>
  </si>
  <si>
    <t>Ez 47-48</t>
  </si>
  <si>
    <t>Dan 1</t>
  </si>
  <si>
    <t>Dan 2</t>
  </si>
  <si>
    <t>Dan 3</t>
  </si>
  <si>
    <t>Dan 4</t>
  </si>
  <si>
    <t>Dan 5</t>
  </si>
  <si>
    <t>Dan 6</t>
  </si>
  <si>
    <t>Dan 7-9</t>
  </si>
  <si>
    <t>Dan 10.1-12.4</t>
  </si>
  <si>
    <t>Dan 12.5-13</t>
  </si>
  <si>
    <t>Hos 1-2</t>
  </si>
  <si>
    <t>Hos 3.1-5.7</t>
  </si>
  <si>
    <t>Hos 5.8-7.16</t>
  </si>
  <si>
    <t>Hos 8.1-9.9</t>
  </si>
  <si>
    <t>Hos 9.10-10.15</t>
  </si>
  <si>
    <t>Hos 11.1-11</t>
  </si>
  <si>
    <t>Hos 11.12-13.16</t>
  </si>
  <si>
    <t>Hos 14</t>
  </si>
  <si>
    <t>Joel 1-2</t>
  </si>
  <si>
    <t>Joel 3</t>
  </si>
  <si>
    <t>Amos 1-2</t>
  </si>
  <si>
    <t>Amos 3-4</t>
  </si>
  <si>
    <t>Amos 5-6</t>
  </si>
  <si>
    <t>Amos 7</t>
  </si>
  <si>
    <t>Amos 8-9</t>
  </si>
  <si>
    <t>Mic 1-3</t>
  </si>
  <si>
    <t>Mic 4-5</t>
  </si>
  <si>
    <t>Mic 6-7</t>
  </si>
  <si>
    <t>Zeph 1</t>
  </si>
  <si>
    <t>Zeph 2-3</t>
  </si>
  <si>
    <t>Zech 1-2</t>
  </si>
  <si>
    <t>Zech 3-6</t>
  </si>
  <si>
    <t>Zech 7-8</t>
  </si>
  <si>
    <t>Zech 9-11</t>
  </si>
  <si>
    <t>Zech 12-14</t>
  </si>
  <si>
    <t>Mal 1.1-3.5</t>
  </si>
  <si>
    <t>Mal 3.6-4.6</t>
  </si>
  <si>
    <t>Matt 1-2</t>
  </si>
  <si>
    <t>Matt 3.1-4.11</t>
  </si>
  <si>
    <t>Matt 4.12-6.18</t>
  </si>
  <si>
    <t>Matt 6.19-7.29</t>
  </si>
  <si>
    <t>Matt 8-9</t>
  </si>
  <si>
    <t>Matt 10</t>
  </si>
  <si>
    <t>Matt 11-12</t>
  </si>
  <si>
    <t>Matt 13.1-52</t>
  </si>
  <si>
    <t>Matt 13.53-15.39</t>
  </si>
  <si>
    <t>Matt 16-17</t>
  </si>
  <si>
    <t>Matt 18</t>
  </si>
  <si>
    <t>Matt 19-20</t>
  </si>
  <si>
    <t>Matt 21-22</t>
  </si>
  <si>
    <t>Matt 23-24</t>
  </si>
  <si>
    <t>Matt 25</t>
  </si>
  <si>
    <t>Matt 26</t>
  </si>
  <si>
    <t>Matt 27</t>
  </si>
  <si>
    <t>Matt 28</t>
  </si>
  <si>
    <t>Mark 1</t>
  </si>
  <si>
    <t>Mark 2.1-3.6</t>
  </si>
  <si>
    <t>Mark 3.7-4.34</t>
  </si>
  <si>
    <t>Mark 4.35-6.6a</t>
  </si>
  <si>
    <t>Mark 6.6b-8.21</t>
  </si>
  <si>
    <t>Mark 8.22-9.29</t>
  </si>
  <si>
    <t>Mark 9.30-10.45</t>
  </si>
  <si>
    <t>Mk 10.46-11.26</t>
  </si>
  <si>
    <t>Mk 11.27-12.40</t>
  </si>
  <si>
    <t>Mk 12.41-13.37</t>
  </si>
  <si>
    <t>Mark 14</t>
  </si>
  <si>
    <t>Mark 15</t>
  </si>
  <si>
    <t>Mark 16.1-8</t>
  </si>
  <si>
    <t>Luke 1</t>
  </si>
  <si>
    <t>Luke 2</t>
  </si>
  <si>
    <t>Luke 3.1-4.13</t>
  </si>
  <si>
    <t>Luke 4.14-44</t>
  </si>
  <si>
    <t>Luke 5.1-6.11</t>
  </si>
  <si>
    <t>Luke 6.12-49</t>
  </si>
  <si>
    <t>Luke 7</t>
  </si>
  <si>
    <t>Luke 8</t>
  </si>
  <si>
    <t>Luke 9.1-50</t>
  </si>
  <si>
    <t>Luke 9.51-11.13</t>
  </si>
  <si>
    <t>Luke 11.14-54</t>
  </si>
  <si>
    <t>Luke 12.1-13.9</t>
  </si>
  <si>
    <t>Luke 13.10-35</t>
  </si>
  <si>
    <t>Luke 14-15</t>
  </si>
  <si>
    <t>Luke 16.1-17.10</t>
  </si>
  <si>
    <t>Lk 17.11-18.30</t>
  </si>
  <si>
    <t>Lk 18.31-19.44</t>
  </si>
  <si>
    <t>Lk 19.45-21.38</t>
  </si>
  <si>
    <t>Luke 22</t>
  </si>
  <si>
    <t>Luke 23</t>
  </si>
  <si>
    <t>Luke 24</t>
  </si>
  <si>
    <t>John 1.1-18</t>
  </si>
  <si>
    <t>John 1.19-2.12</t>
  </si>
  <si>
    <t>John 2.13-3.36</t>
  </si>
  <si>
    <t>John 4</t>
  </si>
  <si>
    <t>John 5</t>
  </si>
  <si>
    <t>John 6</t>
  </si>
  <si>
    <t>John 7</t>
  </si>
  <si>
    <t>John 8</t>
  </si>
  <si>
    <t>John 9.1-10.21</t>
  </si>
  <si>
    <t>John 10.22-42</t>
  </si>
  <si>
    <t>John 11</t>
  </si>
  <si>
    <t>John 12.1-36</t>
  </si>
  <si>
    <t>John 12.37-50</t>
  </si>
  <si>
    <t>John 13</t>
  </si>
  <si>
    <t>John 14-15</t>
  </si>
  <si>
    <t>John 16</t>
  </si>
  <si>
    <t>John 17</t>
  </si>
  <si>
    <t>John 18</t>
  </si>
  <si>
    <t>John 19</t>
  </si>
  <si>
    <t>John 20</t>
  </si>
  <si>
    <t>John 21</t>
  </si>
  <si>
    <t>Acts 1</t>
  </si>
  <si>
    <t>Acts 2</t>
  </si>
  <si>
    <t>Acts 3-4</t>
  </si>
  <si>
    <t>Acts 5.1-6.7</t>
  </si>
  <si>
    <t>Acts 6.8-7.60</t>
  </si>
  <si>
    <t>Acts 8.1-9.31</t>
  </si>
  <si>
    <t>Acts 9.32-10.48</t>
  </si>
  <si>
    <t>Acts 11.1-12.24</t>
  </si>
  <si>
    <t>Acts 12.25-13.52</t>
  </si>
  <si>
    <t>Acts 14.1-16.5</t>
  </si>
  <si>
    <t>Acts 16.6-17.34</t>
  </si>
  <si>
    <t>Acts 18.1-19.20</t>
  </si>
  <si>
    <t>Acts 19.21-20.38</t>
  </si>
  <si>
    <t>Acts 21.1-22.29</t>
  </si>
  <si>
    <t>Acts 22.30-24.27</t>
  </si>
  <si>
    <t>Acts 25-26</t>
  </si>
  <si>
    <t>Acts 27.1-28.16</t>
  </si>
  <si>
    <t>Acts 28.17-30</t>
  </si>
  <si>
    <t>Rom 1.1-17</t>
  </si>
  <si>
    <t>Rom 1.18-2.29</t>
  </si>
  <si>
    <t>Rom 3</t>
  </si>
  <si>
    <t>Rom 4.1-5.11</t>
  </si>
  <si>
    <t>Rom 5.12-21</t>
  </si>
  <si>
    <t>Rom 6.1-7.6</t>
  </si>
  <si>
    <t>Rom 7.7-8.39</t>
  </si>
  <si>
    <t>Rom 9.1-29</t>
  </si>
  <si>
    <t>Rom 9.30-10.21</t>
  </si>
  <si>
    <t>Rom 11</t>
  </si>
  <si>
    <t>Rom 12-13</t>
  </si>
  <si>
    <t>Rom 14-15</t>
  </si>
  <si>
    <t>Rom 16</t>
  </si>
  <si>
    <t>1 Cor 1.1-3.4</t>
  </si>
  <si>
    <t>1 Cor 3.5-4.21</t>
  </si>
  <si>
    <t>1 Cor 5-6</t>
  </si>
  <si>
    <t>1 Cor 7</t>
  </si>
  <si>
    <t>1 Cor 8-9</t>
  </si>
  <si>
    <t>1 Cor 10.1-11.1</t>
  </si>
  <si>
    <t>1 Cor 11.2-34</t>
  </si>
  <si>
    <t>1 Cor 12-14</t>
  </si>
  <si>
    <t>1 Cor 15</t>
  </si>
  <si>
    <t>1 Cor 16</t>
  </si>
  <si>
    <t>2 Cor 1.1-2.13</t>
  </si>
  <si>
    <t>2 Cor 2.14-4.6</t>
  </si>
  <si>
    <t>2 Cor 4.7-5.10</t>
  </si>
  <si>
    <t>2 Cor 5.11-7.4</t>
  </si>
  <si>
    <t>2 Cor 7.5-16</t>
  </si>
  <si>
    <t>2 Cor 8-9</t>
  </si>
  <si>
    <t>2 Cor 10-11</t>
  </si>
  <si>
    <t>2 Cor 12-13</t>
  </si>
  <si>
    <t>Gal 1-2</t>
  </si>
  <si>
    <t>Gal 3.1-4.20</t>
  </si>
  <si>
    <t>Gal 4.21-5.12</t>
  </si>
  <si>
    <t>Gal 5.13-6.18</t>
  </si>
  <si>
    <t>Eph 1</t>
  </si>
  <si>
    <t>Eph 2</t>
  </si>
  <si>
    <t>Eph 3.1-4.16</t>
  </si>
  <si>
    <t>Eph 4.17-6.9</t>
  </si>
  <si>
    <t>Eph 6.10-24</t>
  </si>
  <si>
    <t>Phil 1.1-26</t>
  </si>
  <si>
    <t>Phil 1.27-2.30</t>
  </si>
  <si>
    <t>Phil 3.1-4.3</t>
  </si>
  <si>
    <t>Phil 4.4-23</t>
  </si>
  <si>
    <t>Col 1.1-2.5</t>
  </si>
  <si>
    <t>Col 2.6-3.11</t>
  </si>
  <si>
    <t>Col 3.12-4.18</t>
  </si>
  <si>
    <t>1 Thess 1</t>
  </si>
  <si>
    <t>1 Thess 2.1-16</t>
  </si>
  <si>
    <t>1 Thess 2.17-3.13</t>
  </si>
  <si>
    <t>1 Thess 4.1-12</t>
  </si>
  <si>
    <t>1 Thess 4.13-5.11</t>
  </si>
  <si>
    <t>1 Thess 5.12-28</t>
  </si>
  <si>
    <t>2 Thess 1</t>
  </si>
  <si>
    <t>2 Thess 2.1-12</t>
  </si>
  <si>
    <t>2 Thess 2.13-3.18</t>
  </si>
  <si>
    <t>1 Tim 1</t>
  </si>
  <si>
    <t>1 Tim 2</t>
  </si>
  <si>
    <t>1 Tim 3.1-13</t>
  </si>
  <si>
    <t>1 Tim 3.14-4.16</t>
  </si>
  <si>
    <t>1 Tim 5.1-6.2b</t>
  </si>
  <si>
    <t>1 Tim 6.2c-21</t>
  </si>
  <si>
    <t>2 Tim 1.1-2.13</t>
  </si>
  <si>
    <t>2 Tim 2.14-3.9</t>
  </si>
  <si>
    <t>2 Tim 3.10-4.22</t>
  </si>
  <si>
    <t>Titus 1-2</t>
  </si>
  <si>
    <t>Titus 3</t>
  </si>
  <si>
    <t>Heb 1</t>
  </si>
  <si>
    <t>Heb 2</t>
  </si>
  <si>
    <t>Heb 3.1-4.13</t>
  </si>
  <si>
    <t>Heb 4.14-6.20</t>
  </si>
  <si>
    <t>Heb 7</t>
  </si>
  <si>
    <t>Heb 8</t>
  </si>
  <si>
    <t>Heb 9.1-10.18</t>
  </si>
  <si>
    <t>Heb 10.19-39</t>
  </si>
  <si>
    <t>Heb 11</t>
  </si>
  <si>
    <t>Heb 12</t>
  </si>
  <si>
    <t>Heb 13</t>
  </si>
  <si>
    <t>James 1.1-18</t>
  </si>
  <si>
    <t>James 1.19-2.26</t>
  </si>
  <si>
    <t>James 3.1-4.12</t>
  </si>
  <si>
    <t>James 4.13-5.20</t>
  </si>
  <si>
    <t>1 Pet 1.1-12</t>
  </si>
  <si>
    <t>1 Pet 1.13-2.10</t>
  </si>
  <si>
    <t>1 Pet 2.11-3.7</t>
  </si>
  <si>
    <t>1 Pet 3.8-4.11</t>
  </si>
  <si>
    <t>1 Pet 4.12-5.14</t>
  </si>
  <si>
    <t>2 Pet 1</t>
  </si>
  <si>
    <t>2 Pet 2</t>
  </si>
  <si>
    <t>2 Pet 3</t>
  </si>
  <si>
    <t>1 Jn 1.1-2.2</t>
  </si>
  <si>
    <t>1 Jn 2.3-27</t>
  </si>
  <si>
    <t>1 Jn 2.28-3.24</t>
  </si>
  <si>
    <t>1 Jn 4</t>
  </si>
  <si>
    <t>1 Jn 5</t>
  </si>
  <si>
    <t>Rev 1.1-8</t>
  </si>
  <si>
    <t>Rev 1.9-20</t>
  </si>
  <si>
    <t>Rev 2</t>
  </si>
  <si>
    <t>Rev 3</t>
  </si>
  <si>
    <t>Rev 4-5</t>
  </si>
  <si>
    <t>Rev 6</t>
  </si>
  <si>
    <t>Rev 7.1-8.5</t>
  </si>
  <si>
    <t>Rev 8.6-9.21</t>
  </si>
  <si>
    <t>Rev 10-11</t>
  </si>
  <si>
    <t>Rev 12</t>
  </si>
  <si>
    <t>Rev 13</t>
  </si>
  <si>
    <t>Rev 14</t>
  </si>
  <si>
    <t>Rev 15-16</t>
  </si>
  <si>
    <t>Rev 17</t>
  </si>
  <si>
    <t>Rev 18.1-19.10</t>
  </si>
  <si>
    <t>Rev 19.11-20.15</t>
  </si>
  <si>
    <t>Rev 21.1-22.11</t>
  </si>
  <si>
    <t>Rev 22.12-21</t>
  </si>
  <si>
    <t>Percent Complete</t>
  </si>
  <si>
    <t>Obadiah 1</t>
  </si>
  <si>
    <t>Jude 1</t>
  </si>
  <si>
    <t>Philemon 1</t>
  </si>
  <si>
    <t>2 John 1</t>
  </si>
  <si>
    <t>3 John 1</t>
  </si>
  <si>
    <t>Jonah 1-4</t>
  </si>
  <si>
    <t>Nahum 1-3</t>
  </si>
  <si>
    <t>Habakkuk 1-3</t>
  </si>
  <si>
    <t>Haggai 1-2</t>
  </si>
  <si>
    <t>KJ21</t>
  </si>
  <si>
    <t>21st Century King James Version (KJ21)</t>
  </si>
  <si>
    <t>ASV</t>
  </si>
  <si>
    <t>American Standard Version (ASV)</t>
  </si>
  <si>
    <t>AMP</t>
  </si>
  <si>
    <t>Amplified Bible (AMP)</t>
  </si>
  <si>
    <t>AMPC</t>
  </si>
  <si>
    <t>Amplified Bible, Classic Edition (AMPC)</t>
  </si>
  <si>
    <t>BRG</t>
  </si>
  <si>
    <t>BRG Bible (BRG)</t>
  </si>
  <si>
    <t>CSB</t>
  </si>
  <si>
    <t>Christian Standard Bible (CSB)</t>
  </si>
  <si>
    <t>CEB</t>
  </si>
  <si>
    <t>Common English Bible (CEB)</t>
  </si>
  <si>
    <t>CJB</t>
  </si>
  <si>
    <t>Complete Jewish Bible (CJB)</t>
  </si>
  <si>
    <t>CEV</t>
  </si>
  <si>
    <t>Contemporary English Version (CEV)</t>
  </si>
  <si>
    <t>DARBY</t>
  </si>
  <si>
    <t>Darby Translation (DARBY)</t>
  </si>
  <si>
    <t>DLNT</t>
  </si>
  <si>
    <t>Disciples’ Literal New Testament (DLNT)</t>
  </si>
  <si>
    <t>DRA</t>
  </si>
  <si>
    <t>Douay-Rheims 1899 American Edition (DRA)</t>
  </si>
  <si>
    <t>ERV</t>
  </si>
  <si>
    <t>Easy-to-Read Version (ERV)</t>
  </si>
  <si>
    <t>EHV</t>
  </si>
  <si>
    <t>Evangelical Heritage Version (EHV)</t>
  </si>
  <si>
    <t>ESV</t>
  </si>
  <si>
    <t>English Standard Version (ESV)</t>
  </si>
  <si>
    <t>ESVUK</t>
  </si>
  <si>
    <t>English Standard Version Anglicised (ESVUK)</t>
  </si>
  <si>
    <t>EXB</t>
  </si>
  <si>
    <t>Expanded Bible (EXB)</t>
  </si>
  <si>
    <t>GNV</t>
  </si>
  <si>
    <t>1599 Geneva Bible (GNV)</t>
  </si>
  <si>
    <t>GW</t>
  </si>
  <si>
    <t>GOD’S WORD Translation (GW)</t>
  </si>
  <si>
    <t>GNT</t>
  </si>
  <si>
    <t>Good News Translation (GNT)</t>
  </si>
  <si>
    <t>HCSB</t>
  </si>
  <si>
    <t>Holman Christian Standard Bible (HCSB)</t>
  </si>
  <si>
    <t>ICB</t>
  </si>
  <si>
    <t>International Children’s Bible (ICB)</t>
  </si>
  <si>
    <t>ISV</t>
  </si>
  <si>
    <t>International Standard Version (ISV)</t>
  </si>
  <si>
    <t>PHILLIPS</t>
  </si>
  <si>
    <t>J.B. Phillips New Testament (PHILLIPS)</t>
  </si>
  <si>
    <t>JUB</t>
  </si>
  <si>
    <t>Jubilee Bible 2000 (JUB)</t>
  </si>
  <si>
    <t>KJV</t>
  </si>
  <si>
    <t>King James Version (KJV)</t>
  </si>
  <si>
    <t>AKJV</t>
  </si>
  <si>
    <t>Authorized (King James) Version (AKJV)</t>
  </si>
  <si>
    <t>LEB</t>
  </si>
  <si>
    <t>Lexham English Bible (LEB)</t>
  </si>
  <si>
    <t>TLB</t>
  </si>
  <si>
    <t>Living Bible (TLB)</t>
  </si>
  <si>
    <t>MSG</t>
  </si>
  <si>
    <t>The Message (MSG)</t>
  </si>
  <si>
    <t>MEV</t>
  </si>
  <si>
    <t>Modern English Version (MEV)</t>
  </si>
  <si>
    <t>MOUNCE</t>
  </si>
  <si>
    <t>Mounce Reverse Interlinear New Testament (MOUNCE)</t>
  </si>
  <si>
    <t>NOG</t>
  </si>
  <si>
    <t>Names of God Bible (NOG)</t>
  </si>
  <si>
    <t>NABRE</t>
  </si>
  <si>
    <t>New American Bible (Revised Edition) (NABRE)</t>
  </si>
  <si>
    <t>NASB</t>
  </si>
  <si>
    <t>New American Standard Bible (NASB)</t>
  </si>
  <si>
    <t>NASB1995</t>
  </si>
  <si>
    <t>New American Standard Bible 1995 (NASB1995)</t>
  </si>
  <si>
    <t>NCB</t>
  </si>
  <si>
    <t>New Catholic Bible (NCB)</t>
  </si>
  <si>
    <t>NCV</t>
  </si>
  <si>
    <t>New Century Version (NCV)</t>
  </si>
  <si>
    <t>NET</t>
  </si>
  <si>
    <t>New English Translation (NET)</t>
  </si>
  <si>
    <t>NIRV</t>
  </si>
  <si>
    <t>NIV</t>
  </si>
  <si>
    <t>New International Version (NIV)</t>
  </si>
  <si>
    <t>NIVUK</t>
  </si>
  <si>
    <t>New International Version - UK (NIVUK)</t>
  </si>
  <si>
    <t>NKJV</t>
  </si>
  <si>
    <t>New King James Version (NKJV)</t>
  </si>
  <si>
    <t>NLV</t>
  </si>
  <si>
    <t>New Life Version (NLV)</t>
  </si>
  <si>
    <t>NLT</t>
  </si>
  <si>
    <t>New Living Translation (NLT)</t>
  </si>
  <si>
    <t>NMB</t>
  </si>
  <si>
    <t>New Matthew Bible (NMB)</t>
  </si>
  <si>
    <t>NRSV</t>
  </si>
  <si>
    <t>New Revised Standard Version (NRSV)</t>
  </si>
  <si>
    <t>NRSVA</t>
  </si>
  <si>
    <t>New Revised Standard Version, Anglicised (NRSVA)</t>
  </si>
  <si>
    <t>NRSVACE</t>
  </si>
  <si>
    <t>New Revised Standard Version, Anglicised Catholic Edition (NRSVACE)</t>
  </si>
  <si>
    <t>NRSVCE</t>
  </si>
  <si>
    <t>New Revised Standard Version Catholic Edition (NRSVCE)</t>
  </si>
  <si>
    <t>NTE</t>
  </si>
  <si>
    <t>New Testament for Everyone (NTE)</t>
  </si>
  <si>
    <t>OJB</t>
  </si>
  <si>
    <t>Orthodox Jewish Bible (OJB)</t>
  </si>
  <si>
    <t>RGT</t>
  </si>
  <si>
    <t>Revised Geneva Translation (RGT)</t>
  </si>
  <si>
    <t>RSV</t>
  </si>
  <si>
    <t>Revised Standard Version (RSV)</t>
  </si>
  <si>
    <t>RSVCE</t>
  </si>
  <si>
    <t>Revised Standard Version Catholic Edition (RSVCE)</t>
  </si>
  <si>
    <t>TLV</t>
  </si>
  <si>
    <t>Tree of Life Version (TLV)</t>
  </si>
  <si>
    <t>VOICE</t>
  </si>
  <si>
    <t>The Voice (VOICE)</t>
  </si>
  <si>
    <t>WEB</t>
  </si>
  <si>
    <t>World English Bible (WEB)</t>
  </si>
  <si>
    <t>WE</t>
  </si>
  <si>
    <t>Worldwide English (New Testament) (WE)</t>
  </si>
  <si>
    <t>WYC</t>
  </si>
  <si>
    <t>Wycliffe Bible (WYC)</t>
  </si>
  <si>
    <t>YLT</t>
  </si>
  <si>
    <t>Young's Literal Translation (YLT)</t>
  </si>
  <si>
    <t>Code</t>
  </si>
  <si>
    <t>Translation</t>
  </si>
  <si>
    <t>Bible Gateway Link</t>
  </si>
  <si>
    <t>New International Reader's Version (NIRV)</t>
  </si>
  <si>
    <t>Today's Date (auto)</t>
  </si>
  <si>
    <t>Today's Reading</t>
  </si>
  <si>
    <t>Full List</t>
  </si>
  <si>
    <t>Most Common</t>
  </si>
  <si>
    <t>RVR1960</t>
  </si>
  <si>
    <t>Reina-Valera 1960 (RVR1960)</t>
  </si>
  <si>
    <t>Select Preferred Translation --&gt;</t>
  </si>
  <si>
    <t>Getting Started:</t>
  </si>
  <si>
    <t>Daily Reading:</t>
  </si>
  <si>
    <r>
      <t xml:space="preserve">Bible Reading Plan adapted by Phillip Cohen.
For free distribution. Do not copyright or sell.
</t>
    </r>
    <r>
      <rPr>
        <i/>
        <sz val="11"/>
        <color theme="1"/>
        <rFont val="Times New Roman"/>
        <family val="1"/>
      </rPr>
      <t>Can God help us run our businesses?
Go to:</t>
    </r>
  </si>
  <si>
    <t xml:space="preserve">; </t>
  </si>
  <si>
    <t>www.Healthy-Leaders.org</t>
  </si>
  <si>
    <r>
      <t xml:space="preserve">This Bible Reading Plan will take you through the entire </t>
    </r>
    <r>
      <rPr>
        <b/>
        <i/>
        <sz val="11"/>
        <color theme="1"/>
        <rFont val="Times New Roman"/>
        <family val="1"/>
      </rPr>
      <t>New Testament</t>
    </r>
    <r>
      <rPr>
        <i/>
        <sz val="11"/>
        <color theme="1"/>
        <rFont val="Times New Roman"/>
        <family val="1"/>
      </rPr>
      <t xml:space="preserve"> in approximately eight months, while including a daily chapter in Psalms or Proverbs.
This is a modified version of a plan created by Robert Murray M'Cheyne, a young Scottish minister who lived between 1813-1843.</t>
    </r>
  </si>
  <si>
    <r>
      <t>This Bible Reading Plan will take you through the</t>
    </r>
    <r>
      <rPr>
        <b/>
        <i/>
        <sz val="11"/>
        <color theme="1"/>
        <rFont val="Times New Roman"/>
        <family val="1"/>
      </rPr>
      <t xml:space="preserve"> entire Bible</t>
    </r>
    <r>
      <rPr>
        <i/>
        <sz val="11"/>
        <color theme="1"/>
        <rFont val="Times New Roman"/>
        <family val="1"/>
      </rPr>
      <t xml:space="preserve"> in approximately two years, while including a daily chapter in Psalms or Proverbs.
This is a modified version of a plan created by Robert Murray M'Cheyne, a young Scottish minister who lived between 1813-1843.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</si>
</sst>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%"/>
  </numFmts>
  <fonts count="24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 tint="0.34998626667073579"/>
      <name val="Times New Roman"/>
      <family val="1"/>
    </font>
    <font>
      <b/>
      <sz val="12"/>
      <color theme="1" tint="0.3499862666707357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 tint="0.34998626667073579"/>
      <name val="Times New Roman"/>
      <family val="1"/>
    </font>
    <font>
      <b/>
      <sz val="11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0"/>
      <name val="Times New Roman"/>
      <family val="1"/>
    </font>
    <font>
      <b/>
      <u/>
      <sz val="12"/>
      <color theme="10"/>
      <name val="Times New Roman"/>
      <family val="1"/>
    </font>
    <font>
      <b/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 wrapText="1"/>
    </xf>
    <xf numFmtId="0" fontId="11" fillId="5" borderId="2" xfId="0" applyFont="1" applyFill="1" applyBorder="1"/>
    <xf numFmtId="0" fontId="10" fillId="5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164" fontId="5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3" xfId="0" applyFont="1" applyBorder="1"/>
    <xf numFmtId="0" fontId="3" fillId="0" borderId="0" xfId="0" applyFont="1" applyBorder="1"/>
    <xf numFmtId="14" fontId="3" fillId="0" borderId="0" xfId="0" applyNumberFormat="1" applyFont="1"/>
    <xf numFmtId="0" fontId="8" fillId="0" borderId="0" xfId="0" applyFont="1" applyBorder="1"/>
    <xf numFmtId="0" fontId="18" fillId="0" borderId="0" xfId="2" applyBorder="1" applyAlignment="1">
      <alignment horizontal="center" vertical="top"/>
    </xf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/>
    <xf numFmtId="0" fontId="3" fillId="0" borderId="4" xfId="0" applyFont="1" applyBorder="1"/>
    <xf numFmtId="0" fontId="18" fillId="0" borderId="0" xfId="2" applyFont="1" applyBorder="1" applyAlignment="1">
      <alignment horizontal="center" vertical="top"/>
    </xf>
    <xf numFmtId="0" fontId="8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left"/>
    </xf>
    <xf numFmtId="0" fontId="7" fillId="0" borderId="0" xfId="0" applyFont="1"/>
    <xf numFmtId="0" fontId="5" fillId="0" borderId="7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7" fillId="6" borderId="8" xfId="0" applyFont="1" applyFill="1" applyBorder="1"/>
    <xf numFmtId="0" fontId="7" fillId="4" borderId="7" xfId="0" applyFont="1" applyFill="1" applyBorder="1"/>
    <xf numFmtId="0" fontId="7" fillId="6" borderId="12" xfId="0" applyFont="1" applyFill="1" applyBorder="1"/>
    <xf numFmtId="0" fontId="9" fillId="0" borderId="0" xfId="0" applyFont="1" applyAlignment="1">
      <alignment horizontal="center" textRotation="90" wrapText="1"/>
    </xf>
    <xf numFmtId="0" fontId="11" fillId="9" borderId="2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19" fillId="7" borderId="0" xfId="0" applyFont="1" applyFill="1"/>
    <xf numFmtId="0" fontId="5" fillId="0" borderId="7" xfId="0" applyFont="1" applyBorder="1" applyAlignment="1">
      <alignment horizontal="left" vertical="top"/>
    </xf>
    <xf numFmtId="164" fontId="11" fillId="5" borderId="1" xfId="0" applyNumberFormat="1" applyFont="1" applyFill="1" applyBorder="1" applyAlignment="1" applyProtection="1">
      <alignment horizontal="left" vertical="top" wrapText="1"/>
      <protection hidden="1"/>
    </xf>
    <xf numFmtId="165" fontId="12" fillId="9" borderId="2" xfId="1" applyNumberFormat="1" applyFont="1" applyFill="1" applyBorder="1" applyAlignment="1" applyProtection="1">
      <alignment horizontal="center"/>
      <protection hidden="1"/>
    </xf>
    <xf numFmtId="0" fontId="12" fillId="5" borderId="2" xfId="1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left"/>
      <protection hidden="1"/>
    </xf>
    <xf numFmtId="165" fontId="13" fillId="9" borderId="2" xfId="1" applyNumberFormat="1" applyFont="1" applyFill="1" applyBorder="1" applyAlignment="1" applyProtection="1">
      <alignment horizontal="center"/>
      <protection hidden="1"/>
    </xf>
    <xf numFmtId="0" fontId="13" fillId="0" borderId="2" xfId="1" applyNumberFormat="1" applyFont="1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0" fillId="8" borderId="8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164" fontId="6" fillId="3" borderId="10" xfId="0" applyNumberFormat="1" applyFont="1" applyFill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  <protection locked="0"/>
    </xf>
    <xf numFmtId="164" fontId="6" fillId="3" borderId="1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16" fillId="0" borderId="9" xfId="0" applyFont="1" applyBorder="1" applyAlignment="1" applyProtection="1">
      <alignment horizontal="center" vertical="center" textRotation="21" wrapText="1"/>
      <protection hidden="1"/>
    </xf>
    <xf numFmtId="0" fontId="16" fillId="0" borderId="18" xfId="0" applyFont="1" applyBorder="1" applyAlignment="1" applyProtection="1">
      <alignment horizontal="center" vertical="center" textRotation="21" wrapText="1"/>
      <protection hidden="1"/>
    </xf>
    <xf numFmtId="0" fontId="16" fillId="0" borderId="19" xfId="0" applyFont="1" applyBorder="1" applyAlignment="1" applyProtection="1">
      <alignment horizontal="center" vertical="center" textRotation="21" wrapText="1"/>
      <protection hidden="1"/>
    </xf>
    <xf numFmtId="0" fontId="7" fillId="4" borderId="10" xfId="0" applyFont="1" applyFill="1" applyBorder="1" applyAlignment="1" applyProtection="1">
      <alignment horizontal="left"/>
      <protection hidden="1"/>
    </xf>
    <xf numFmtId="0" fontId="7" fillId="4" borderId="11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164" fontId="7" fillId="4" borderId="12" xfId="0" applyNumberFormat="1" applyFont="1" applyFill="1" applyBorder="1" applyAlignment="1" applyProtection="1">
      <alignment horizontal="left"/>
      <protection hidden="1"/>
    </xf>
    <xf numFmtId="164" fontId="7" fillId="4" borderId="6" xfId="0" applyNumberFormat="1" applyFont="1" applyFill="1" applyBorder="1" applyAlignment="1" applyProtection="1">
      <alignment horizontal="left"/>
      <protection hidden="1"/>
    </xf>
    <xf numFmtId="164" fontId="7" fillId="4" borderId="19" xfId="0" applyNumberFormat="1" applyFont="1" applyFill="1" applyBorder="1" applyAlignment="1" applyProtection="1">
      <alignment horizontal="left"/>
      <protection hidden="1"/>
    </xf>
    <xf numFmtId="0" fontId="8" fillId="8" borderId="8" xfId="0" applyFont="1" applyFill="1" applyBorder="1" applyAlignment="1">
      <alignment horizontal="center" vertical="top" wrapText="1"/>
    </xf>
    <xf numFmtId="0" fontId="8" fillId="8" borderId="16" xfId="0" applyFont="1" applyFill="1" applyBorder="1" applyAlignment="1">
      <alignment horizontal="center" vertical="top" wrapText="1"/>
    </xf>
    <xf numFmtId="0" fontId="8" fillId="8" borderId="9" xfId="0" applyFont="1" applyFill="1" applyBorder="1" applyAlignment="1">
      <alignment horizontal="center" vertical="top" wrapText="1"/>
    </xf>
    <xf numFmtId="0" fontId="18" fillId="8" borderId="12" xfId="2" applyFill="1" applyBorder="1" applyAlignment="1">
      <alignment horizontal="center" vertical="center" wrapText="1"/>
    </xf>
    <xf numFmtId="0" fontId="18" fillId="8" borderId="6" xfId="2" applyFill="1" applyBorder="1" applyAlignment="1">
      <alignment horizontal="center" vertical="center" wrapText="1"/>
    </xf>
    <xf numFmtId="0" fontId="18" fillId="8" borderId="19" xfId="2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center"/>
      <protection hidden="1"/>
    </xf>
    <xf numFmtId="165" fontId="19" fillId="0" borderId="14" xfId="0" applyNumberFormat="1" applyFont="1" applyBorder="1" applyAlignment="1" applyProtection="1">
      <alignment horizontal="center" vertical="top"/>
      <protection hidden="1"/>
    </xf>
    <xf numFmtId="165" fontId="19" fillId="0" borderId="15" xfId="0" applyNumberFormat="1" applyFont="1" applyBorder="1" applyAlignment="1" applyProtection="1">
      <alignment horizontal="center" vertical="top"/>
      <protection hidden="1"/>
    </xf>
    <xf numFmtId="164" fontId="7" fillId="4" borderId="10" xfId="0" applyNumberFormat="1" applyFont="1" applyFill="1" applyBorder="1" applyAlignment="1" applyProtection="1">
      <alignment horizontal="left"/>
      <protection locked="0"/>
    </xf>
    <xf numFmtId="164" fontId="7" fillId="4" borderId="11" xfId="0" applyNumberFormat="1" applyFont="1" applyFill="1" applyBorder="1" applyAlignment="1" applyProtection="1">
      <alignment horizontal="left"/>
      <protection locked="0"/>
    </xf>
    <xf numFmtId="164" fontId="7" fillId="4" borderId="17" xfId="0" applyNumberFormat="1" applyFont="1" applyFill="1" applyBorder="1" applyAlignment="1" applyProtection="1">
      <alignment horizontal="left"/>
      <protection locked="0"/>
    </xf>
    <xf numFmtId="164" fontId="21" fillId="4" borderId="12" xfId="2" applyNumberFormat="1" applyFont="1" applyFill="1" applyBorder="1" applyAlignment="1" applyProtection="1">
      <alignment horizontal="left"/>
      <protection hidden="1"/>
    </xf>
    <xf numFmtId="164" fontId="22" fillId="4" borderId="6" xfId="2" applyNumberFormat="1" applyFont="1" applyFill="1" applyBorder="1" applyAlignment="1" applyProtection="1">
      <alignment horizontal="left"/>
      <protection hidden="1"/>
    </xf>
    <xf numFmtId="164" fontId="22" fillId="4" borderId="19" xfId="2" applyNumberFormat="1" applyFont="1" applyFill="1" applyBorder="1" applyAlignment="1" applyProtection="1">
      <alignment horizontal="left"/>
      <protection hidden="1"/>
    </xf>
  </cellXfs>
  <cellStyles count="3">
    <cellStyle name="Hyperlink" xfId="2" builtinId="8" customBuiltin="1"/>
    <cellStyle name="Normal" xfId="0" builtinId="0"/>
    <cellStyle name="Percent" xfId="1" builtinId="5"/>
  </cellStyles>
  <dxfs count="48"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-0.24994659260841701"/>
      </font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DADBF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ealthy-leaders.org/" TargetMode="External"/><Relationship Id="rId1" Type="http://schemas.openxmlformats.org/officeDocument/2006/relationships/hyperlink" Target="https://thebiblerecap.podbean.com/mf/play/6d33pb/Prep_Ep_2.mp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hilcohen.co/" TargetMode="External"/><Relationship Id="rId2" Type="http://schemas.openxmlformats.org/officeDocument/2006/relationships/hyperlink" Target="https://philcohen.co/" TargetMode="External"/><Relationship Id="rId1" Type="http://schemas.openxmlformats.org/officeDocument/2006/relationships/hyperlink" Target="https://thebiblerecap.podbean.com/mf/play/6d33pb/Prep_Ep_2.mp3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D0A4-6495-41FD-871F-D3F0E986F715}">
  <sheetPr>
    <tabColor rgb="FF00B0F0"/>
  </sheetPr>
  <dimension ref="A1:P310"/>
  <sheetViews>
    <sheetView zoomScale="169" zoomScaleNormal="100" workbookViewId="0">
      <selection activeCell="C8" sqref="C8:F8"/>
    </sheetView>
  </sheetViews>
  <sheetFormatPr defaultColWidth="0" defaultRowHeight="0" customHeight="1" zeroHeight="1" x14ac:dyDescent="0.75"/>
  <cols>
    <col min="1" max="1" width="1.7265625" style="3" customWidth="1"/>
    <col min="2" max="2" width="32.54296875" style="2" customWidth="1"/>
    <col min="3" max="3" width="10.7265625" style="3" customWidth="1"/>
    <col min="4" max="4" width="4.86328125" style="4" customWidth="1"/>
    <col min="5" max="5" width="17.7265625" style="3" customWidth="1"/>
    <col min="6" max="6" width="9.1328125" style="5" customWidth="1"/>
    <col min="7" max="7" width="6.86328125" style="14" customWidth="1"/>
    <col min="8" max="8" width="31.7265625" style="3" customWidth="1"/>
    <col min="9" max="9" width="25.7265625" style="3" hidden="1" customWidth="1"/>
    <col min="10" max="11" width="9.1328125" style="3" hidden="1" customWidth="1"/>
    <col min="12" max="12" width="25.7265625" style="3" hidden="1" customWidth="1"/>
    <col min="13" max="16" width="0" style="3" hidden="1" customWidth="1"/>
    <col min="17" max="16384" width="9.1328125" style="3" hidden="1"/>
  </cols>
  <sheetData>
    <row r="1" spans="1:13" ht="9.75" customHeight="1" x14ac:dyDescent="0.75">
      <c r="G1" s="17"/>
    </row>
    <row r="2" spans="1:13" ht="65.150000000000006" customHeight="1" x14ac:dyDescent="0.75">
      <c r="A2" s="21"/>
      <c r="B2" s="48" t="s">
        <v>977</v>
      </c>
      <c r="C2" s="49"/>
      <c r="D2" s="49"/>
      <c r="E2" s="49"/>
      <c r="F2" s="50"/>
      <c r="G2" s="17"/>
      <c r="M2"/>
    </row>
    <row r="3" spans="1:13" s="1" customFormat="1" ht="15.95" customHeight="1" x14ac:dyDescent="0.75">
      <c r="A3" s="21"/>
      <c r="B3" s="60" t="s">
        <v>972</v>
      </c>
      <c r="C3" s="61"/>
      <c r="D3" s="61"/>
      <c r="E3" s="61"/>
      <c r="F3" s="62"/>
    </row>
    <row r="4" spans="1:13" s="1" customFormat="1" ht="15.95" customHeight="1" x14ac:dyDescent="0.75">
      <c r="A4" s="21"/>
      <c r="B4" s="51" t="s">
        <v>0</v>
      </c>
      <c r="C4" s="52"/>
      <c r="D4" s="52"/>
      <c r="E4" s="52"/>
      <c r="F4" s="53"/>
    </row>
    <row r="5" spans="1:13" s="1" customFormat="1" ht="15.95" customHeight="1" x14ac:dyDescent="0.75">
      <c r="A5" s="21"/>
      <c r="B5" s="54" t="s">
        <v>1</v>
      </c>
      <c r="C5" s="55"/>
      <c r="D5" s="55"/>
      <c r="E5" s="55"/>
      <c r="F5" s="56"/>
    </row>
    <row r="6" spans="1:13" s="1" customFormat="1" ht="17.75" x14ac:dyDescent="0.75">
      <c r="A6" s="21"/>
      <c r="B6" s="27" t="s">
        <v>2</v>
      </c>
      <c r="C6" s="57">
        <v>44654</v>
      </c>
      <c r="D6" s="58"/>
      <c r="E6" s="58"/>
      <c r="F6" s="59"/>
      <c r="G6" s="15"/>
    </row>
    <row r="7" spans="1:13" s="1" customFormat="1" ht="15.95" customHeight="1" x14ac:dyDescent="0.75">
      <c r="B7" s="45" t="s">
        <v>973</v>
      </c>
      <c r="C7" s="46"/>
      <c r="D7" s="46"/>
      <c r="E7" s="46"/>
      <c r="F7" s="47"/>
      <c r="G7" s="30" t="s">
        <v>4</v>
      </c>
    </row>
    <row r="8" spans="1:13" s="1" customFormat="1" ht="15.95" customHeight="1" x14ac:dyDescent="0.75">
      <c r="A8" s="21"/>
      <c r="B8" s="31" t="s">
        <v>971</v>
      </c>
      <c r="C8" s="82" t="s">
        <v>891</v>
      </c>
      <c r="D8" s="83"/>
      <c r="E8" s="83"/>
      <c r="F8" s="84"/>
      <c r="G8" s="78">
        <f ca="1">IFERROR(VLOOKUP(C9,B16:F501,3,FALSE),"")</f>
        <v>193</v>
      </c>
      <c r="H8" s="63" t="str">
        <f ca="1">+IF(G8=100,"Congratulations!",IF(G8=200,"Congratulations!",IF(G8=300,"Congratulations!",IF(G8=400,"Congratulations!",IF(G8=500,"Congratulations!",IF(G8=600,"Congratulations!",IF(G8=700,"Congratulations!",IF(G8=121,"Congratulations, you're halfway through!",IF(G8=243,"Congratulations, you're done! Now start over.","")))))))))</f>
        <v/>
      </c>
    </row>
    <row r="9" spans="1:13" s="1" customFormat="1" ht="15.95" customHeight="1" x14ac:dyDescent="0.75">
      <c r="A9" s="21"/>
      <c r="B9" s="32" t="s">
        <v>965</v>
      </c>
      <c r="C9" s="69">
        <f ca="1">+TODAY()</f>
        <v>44846</v>
      </c>
      <c r="D9" s="70"/>
      <c r="E9" s="70"/>
      <c r="F9" s="71"/>
      <c r="G9" s="79"/>
      <c r="H9" s="64"/>
    </row>
    <row r="10" spans="1:13" s="1" customFormat="1" ht="15.95" customHeight="1" x14ac:dyDescent="0.75">
      <c r="A10" s="21"/>
      <c r="B10" s="32" t="s">
        <v>966</v>
      </c>
      <c r="C10" s="66" t="str">
        <f ca="1">_xlfn.IFNA(IF(I10="Catch-Up Day",K10,IF(I10="Day One",K10,I10&amp;J10&amp;K10)),"Wait to start until date listed above")</f>
        <v>Heb 8; Ps 12</v>
      </c>
      <c r="D10" s="67"/>
      <c r="E10" s="67"/>
      <c r="F10" s="68"/>
      <c r="G10" s="80">
        <f ca="1">IFERROR(VLOOKUP(C9,B16:F501,2,FALSE),"")</f>
        <v>0.79423868312757206</v>
      </c>
      <c r="H10" s="64"/>
      <c r="I10" s="24" t="str">
        <f ca="1">+VLOOKUP(C9,B16:G476,4,FALSE)</f>
        <v>Heb 8</v>
      </c>
      <c r="J10" s="24" t="s">
        <v>975</v>
      </c>
      <c r="K10" s="25" t="str">
        <f ca="1">+VLOOKUP(C9,B16:G476,5,FALSE)</f>
        <v>Ps 12</v>
      </c>
    </row>
    <row r="11" spans="1:13" s="1" customFormat="1" ht="15.95" customHeight="1" x14ac:dyDescent="0.75">
      <c r="A11" s="21"/>
      <c r="B11" s="33" t="s">
        <v>963</v>
      </c>
      <c r="C11" s="85" t="str">
        <f ca="1">+HYPERLINK("https://www.biblegateway.com/passage/?search="&amp;C10&amp;";&amp;version="&amp;VLOOKUP(C8,I16:J23,2,FALSE),"Today's Reading")</f>
        <v>Today's Reading</v>
      </c>
      <c r="D11" s="86"/>
      <c r="E11" s="86"/>
      <c r="F11" s="87"/>
      <c r="G11" s="81"/>
      <c r="H11" s="65"/>
    </row>
    <row r="12" spans="1:13" s="29" customFormat="1" ht="59.15" customHeight="1" x14ac:dyDescent="0.7">
      <c r="A12" s="28"/>
      <c r="B12" s="72" t="s">
        <v>974</v>
      </c>
      <c r="C12" s="73"/>
      <c r="D12" s="73"/>
      <c r="E12" s="73"/>
      <c r="F12" s="74"/>
    </row>
    <row r="13" spans="1:13" s="1" customFormat="1" ht="16.899999999999999" customHeight="1" x14ac:dyDescent="0.75">
      <c r="A13" s="18"/>
      <c r="B13" s="75" t="s">
        <v>976</v>
      </c>
      <c r="C13" s="76"/>
      <c r="D13" s="76"/>
      <c r="E13" s="76"/>
      <c r="F13" s="77"/>
      <c r="H13" s="16"/>
    </row>
    <row r="14" spans="1:13" s="1" customFormat="1" ht="15.95" customHeight="1" x14ac:dyDescent="0.75">
      <c r="A14" s="22"/>
    </row>
    <row r="15" spans="1:13" ht="29" x14ac:dyDescent="0.75">
      <c r="B15" s="6" t="s">
        <v>3</v>
      </c>
      <c r="C15" s="19" t="s">
        <v>830</v>
      </c>
      <c r="D15" s="34" t="s">
        <v>4</v>
      </c>
      <c r="E15" s="20" t="s">
        <v>5</v>
      </c>
      <c r="F15" s="19" t="s">
        <v>6</v>
      </c>
      <c r="G15" s="3"/>
      <c r="I15" s="26" t="s">
        <v>968</v>
      </c>
      <c r="J15" s="1"/>
      <c r="K15" s="1"/>
      <c r="L15" s="26" t="s">
        <v>967</v>
      </c>
      <c r="M15" s="1"/>
    </row>
    <row r="16" spans="1:13" ht="15.95" customHeight="1" x14ac:dyDescent="0.7">
      <c r="B16" s="39">
        <f>C6</f>
        <v>44654</v>
      </c>
      <c r="C16" s="40">
        <f t="shared" ref="C16:C79" si="0">D16/MAX($D$15:$D$10000)</f>
        <v>4.11522633744856E-3</v>
      </c>
      <c r="D16" s="41">
        <v>1</v>
      </c>
      <c r="E16" s="7" t="s">
        <v>7</v>
      </c>
      <c r="F16" s="35" t="s">
        <v>8</v>
      </c>
      <c r="G16" s="3"/>
      <c r="I16" s="37" t="s">
        <v>962</v>
      </c>
      <c r="J16" s="37" t="s">
        <v>961</v>
      </c>
      <c r="L16" s="37" t="s">
        <v>962</v>
      </c>
      <c r="M16" s="37" t="s">
        <v>961</v>
      </c>
    </row>
    <row r="17" spans="2:13" ht="15.75" x14ac:dyDescent="0.75">
      <c r="B17" s="42">
        <f t="shared" ref="B17:B80" si="1">B16+1</f>
        <v>44655</v>
      </c>
      <c r="C17" s="43">
        <f t="shared" si="0"/>
        <v>8.23045267489712E-3</v>
      </c>
      <c r="D17" s="44">
        <f t="shared" ref="D17:D80" si="2">D16+1</f>
        <v>2</v>
      </c>
      <c r="E17" s="9" t="s">
        <v>626</v>
      </c>
      <c r="F17" s="36" t="s">
        <v>10</v>
      </c>
      <c r="G17" s="3"/>
      <c r="I17" s="23" t="s">
        <v>891</v>
      </c>
      <c r="J17" s="23" t="s">
        <v>890</v>
      </c>
      <c r="L17" s="23" t="s">
        <v>841</v>
      </c>
      <c r="M17" s="23" t="s">
        <v>840</v>
      </c>
    </row>
    <row r="18" spans="2:13" ht="15.95" customHeight="1" x14ac:dyDescent="0.75">
      <c r="B18" s="42">
        <f t="shared" si="1"/>
        <v>44656</v>
      </c>
      <c r="C18" s="43">
        <f t="shared" si="0"/>
        <v>1.2345679012345678E-2</v>
      </c>
      <c r="D18" s="44">
        <f t="shared" si="2"/>
        <v>3</v>
      </c>
      <c r="E18" s="9" t="s">
        <v>627</v>
      </c>
      <c r="F18" s="36" t="s">
        <v>12</v>
      </c>
      <c r="G18" s="3"/>
      <c r="I18" s="23" t="s">
        <v>899</v>
      </c>
      <c r="J18" s="23" t="s">
        <v>898</v>
      </c>
      <c r="L18" s="23" t="s">
        <v>843</v>
      </c>
      <c r="M18" s="23" t="s">
        <v>842</v>
      </c>
    </row>
    <row r="19" spans="2:13" ht="15.95" customHeight="1" x14ac:dyDescent="0.75">
      <c r="B19" s="42">
        <f t="shared" si="1"/>
        <v>44657</v>
      </c>
      <c r="C19" s="43">
        <f t="shared" si="0"/>
        <v>1.646090534979424E-2</v>
      </c>
      <c r="D19" s="44">
        <f t="shared" si="2"/>
        <v>4</v>
      </c>
      <c r="E19" s="9" t="s">
        <v>628</v>
      </c>
      <c r="F19" s="36" t="s">
        <v>14</v>
      </c>
      <c r="G19" s="3"/>
      <c r="I19" s="23" t="s">
        <v>920</v>
      </c>
      <c r="J19" s="23" t="s">
        <v>919</v>
      </c>
      <c r="L19" s="23" t="s">
        <v>845</v>
      </c>
      <c r="M19" s="23" t="s">
        <v>844</v>
      </c>
    </row>
    <row r="20" spans="2:13" ht="15.95" customHeight="1" x14ac:dyDescent="0.75">
      <c r="B20" s="42">
        <f t="shared" si="1"/>
        <v>44658</v>
      </c>
      <c r="C20" s="43">
        <f t="shared" si="0"/>
        <v>2.0576131687242798E-2</v>
      </c>
      <c r="D20" s="44">
        <f t="shared" si="2"/>
        <v>5</v>
      </c>
      <c r="E20" s="9" t="s">
        <v>629</v>
      </c>
      <c r="F20" s="36" t="s">
        <v>16</v>
      </c>
      <c r="G20" s="3"/>
      <c r="I20" s="23" t="s">
        <v>924</v>
      </c>
      <c r="J20" s="23" t="s">
        <v>923</v>
      </c>
      <c r="L20" s="23" t="s">
        <v>847</v>
      </c>
      <c r="M20" s="23" t="s">
        <v>846</v>
      </c>
    </row>
    <row r="21" spans="2:13" ht="15.95" customHeight="1" x14ac:dyDescent="0.75">
      <c r="B21" s="42">
        <f t="shared" si="1"/>
        <v>44659</v>
      </c>
      <c r="C21" s="43">
        <f t="shared" si="0"/>
        <v>2.4691358024691357E-2</v>
      </c>
      <c r="D21" s="44">
        <f t="shared" si="2"/>
        <v>6</v>
      </c>
      <c r="E21" s="9" t="s">
        <v>630</v>
      </c>
      <c r="F21" s="36" t="s">
        <v>18</v>
      </c>
      <c r="G21" s="3"/>
      <c r="I21" s="23" t="s">
        <v>928</v>
      </c>
      <c r="J21" s="23" t="s">
        <v>927</v>
      </c>
      <c r="L21" s="23" t="s">
        <v>849</v>
      </c>
      <c r="M21" s="23" t="s">
        <v>848</v>
      </c>
    </row>
    <row r="22" spans="2:13" ht="15.95" customHeight="1" x14ac:dyDescent="0.75">
      <c r="B22" s="42">
        <f t="shared" si="1"/>
        <v>44660</v>
      </c>
      <c r="C22" s="43">
        <f t="shared" si="0"/>
        <v>2.8806584362139918E-2</v>
      </c>
      <c r="D22" s="44">
        <f t="shared" si="2"/>
        <v>7</v>
      </c>
      <c r="E22" s="9" t="s">
        <v>631</v>
      </c>
      <c r="F22" s="36" t="s">
        <v>20</v>
      </c>
      <c r="G22" s="3"/>
      <c r="I22" s="23" t="s">
        <v>946</v>
      </c>
      <c r="J22" s="23" t="s">
        <v>945</v>
      </c>
      <c r="L22" s="23" t="s">
        <v>851</v>
      </c>
      <c r="M22" s="23" t="s">
        <v>850</v>
      </c>
    </row>
    <row r="23" spans="2:13" ht="15.95" customHeight="1" x14ac:dyDescent="0.7">
      <c r="B23" s="39">
        <f t="shared" si="1"/>
        <v>44661</v>
      </c>
      <c r="C23" s="40">
        <f t="shared" si="0"/>
        <v>3.292181069958848E-2</v>
      </c>
      <c r="D23" s="41">
        <f t="shared" si="2"/>
        <v>8</v>
      </c>
      <c r="E23" s="7" t="s">
        <v>21</v>
      </c>
      <c r="F23" s="35" t="s">
        <v>22</v>
      </c>
      <c r="G23" s="3"/>
      <c r="I23" s="23" t="s">
        <v>970</v>
      </c>
      <c r="J23" s="23" t="s">
        <v>969</v>
      </c>
      <c r="L23" s="23" t="s">
        <v>853</v>
      </c>
      <c r="M23" s="23" t="s">
        <v>852</v>
      </c>
    </row>
    <row r="24" spans="2:13" ht="15.95" customHeight="1" x14ac:dyDescent="0.75">
      <c r="B24" s="42">
        <f t="shared" si="1"/>
        <v>44662</v>
      </c>
      <c r="C24" s="43">
        <f t="shared" si="0"/>
        <v>3.7037037037037035E-2</v>
      </c>
      <c r="D24" s="44">
        <f t="shared" si="2"/>
        <v>9</v>
      </c>
      <c r="E24" s="9" t="s">
        <v>632</v>
      </c>
      <c r="F24" s="36" t="s">
        <v>24</v>
      </c>
      <c r="G24" s="3"/>
      <c r="L24" s="23" t="s">
        <v>855</v>
      </c>
      <c r="M24" s="23" t="s">
        <v>854</v>
      </c>
    </row>
    <row r="25" spans="2:13" ht="15.95" customHeight="1" x14ac:dyDescent="0.75">
      <c r="B25" s="42">
        <f t="shared" si="1"/>
        <v>44663</v>
      </c>
      <c r="C25" s="43">
        <f t="shared" si="0"/>
        <v>4.1152263374485597E-2</v>
      </c>
      <c r="D25" s="44">
        <f t="shared" si="2"/>
        <v>10</v>
      </c>
      <c r="E25" s="9" t="s">
        <v>633</v>
      </c>
      <c r="F25" s="36" t="s">
        <v>26</v>
      </c>
      <c r="G25" s="3"/>
      <c r="L25" s="23" t="s">
        <v>857</v>
      </c>
      <c r="M25" s="23" t="s">
        <v>856</v>
      </c>
    </row>
    <row r="26" spans="2:13" ht="15.95" customHeight="1" x14ac:dyDescent="0.75">
      <c r="B26" s="42">
        <f t="shared" si="1"/>
        <v>44664</v>
      </c>
      <c r="C26" s="43">
        <f t="shared" si="0"/>
        <v>4.5267489711934158E-2</v>
      </c>
      <c r="D26" s="44">
        <f t="shared" si="2"/>
        <v>11</v>
      </c>
      <c r="E26" s="9" t="s">
        <v>634</v>
      </c>
      <c r="F26" s="36" t="s">
        <v>28</v>
      </c>
      <c r="G26" s="3"/>
      <c r="L26" s="23" t="s">
        <v>859</v>
      </c>
      <c r="M26" s="23" t="s">
        <v>858</v>
      </c>
    </row>
    <row r="27" spans="2:13" ht="15.95" customHeight="1" x14ac:dyDescent="0.75">
      <c r="B27" s="42">
        <f t="shared" si="1"/>
        <v>44665</v>
      </c>
      <c r="C27" s="43">
        <f t="shared" si="0"/>
        <v>4.9382716049382713E-2</v>
      </c>
      <c r="D27" s="44">
        <f t="shared" si="2"/>
        <v>12</v>
      </c>
      <c r="E27" s="9" t="s">
        <v>635</v>
      </c>
      <c r="F27" s="36" t="s">
        <v>30</v>
      </c>
      <c r="G27" s="3"/>
      <c r="L27" s="23" t="s">
        <v>861</v>
      </c>
      <c r="M27" s="23" t="s">
        <v>860</v>
      </c>
    </row>
    <row r="28" spans="2:13" ht="15.95" customHeight="1" x14ac:dyDescent="0.75">
      <c r="B28" s="42">
        <f t="shared" si="1"/>
        <v>44666</v>
      </c>
      <c r="C28" s="43">
        <f t="shared" si="0"/>
        <v>5.3497942386831275E-2</v>
      </c>
      <c r="D28" s="44">
        <f t="shared" si="2"/>
        <v>13</v>
      </c>
      <c r="E28" s="9" t="s">
        <v>636</v>
      </c>
      <c r="F28" s="36" t="s">
        <v>32</v>
      </c>
      <c r="G28" s="3"/>
      <c r="L28" s="23" t="s">
        <v>863</v>
      </c>
      <c r="M28" s="23" t="s">
        <v>862</v>
      </c>
    </row>
    <row r="29" spans="2:13" ht="15.95" customHeight="1" x14ac:dyDescent="0.75">
      <c r="B29" s="42">
        <f t="shared" si="1"/>
        <v>44667</v>
      </c>
      <c r="C29" s="43">
        <f t="shared" si="0"/>
        <v>5.7613168724279837E-2</v>
      </c>
      <c r="D29" s="44">
        <f t="shared" si="2"/>
        <v>14</v>
      </c>
      <c r="E29" s="9" t="s">
        <v>637</v>
      </c>
      <c r="F29" s="36" t="s">
        <v>34</v>
      </c>
      <c r="L29" s="23" t="s">
        <v>865</v>
      </c>
      <c r="M29" s="23" t="s">
        <v>864</v>
      </c>
    </row>
    <row r="30" spans="2:13" ht="15.95" customHeight="1" x14ac:dyDescent="0.7">
      <c r="B30" s="39">
        <f t="shared" si="1"/>
        <v>44668</v>
      </c>
      <c r="C30" s="40">
        <f t="shared" si="0"/>
        <v>6.1728395061728392E-2</v>
      </c>
      <c r="D30" s="41">
        <f t="shared" si="2"/>
        <v>15</v>
      </c>
      <c r="E30" s="7" t="s">
        <v>21</v>
      </c>
      <c r="F30" s="35" t="s">
        <v>35</v>
      </c>
      <c r="L30" s="23" t="s">
        <v>867</v>
      </c>
      <c r="M30" s="23" t="s">
        <v>866</v>
      </c>
    </row>
    <row r="31" spans="2:13" ht="15.95" customHeight="1" x14ac:dyDescent="0.75">
      <c r="B31" s="42">
        <f t="shared" si="1"/>
        <v>44669</v>
      </c>
      <c r="C31" s="43">
        <f t="shared" si="0"/>
        <v>6.584362139917696E-2</v>
      </c>
      <c r="D31" s="44">
        <f t="shared" si="2"/>
        <v>16</v>
      </c>
      <c r="E31" s="9" t="s">
        <v>638</v>
      </c>
      <c r="F31" s="36" t="s">
        <v>37</v>
      </c>
      <c r="L31" s="23" t="s">
        <v>869</v>
      </c>
      <c r="M31" s="23" t="s">
        <v>868</v>
      </c>
    </row>
    <row r="32" spans="2:13" ht="15.95" customHeight="1" x14ac:dyDescent="0.75">
      <c r="B32" s="42">
        <f t="shared" si="1"/>
        <v>44670</v>
      </c>
      <c r="C32" s="43">
        <f t="shared" si="0"/>
        <v>6.9958847736625515E-2</v>
      </c>
      <c r="D32" s="44">
        <f t="shared" si="2"/>
        <v>17</v>
      </c>
      <c r="E32" s="9" t="s">
        <v>639</v>
      </c>
      <c r="F32" s="36" t="s">
        <v>39</v>
      </c>
      <c r="L32" s="23" t="s">
        <v>871</v>
      </c>
      <c r="M32" s="23" t="s">
        <v>870</v>
      </c>
    </row>
    <row r="33" spans="2:13" ht="15.95" customHeight="1" x14ac:dyDescent="0.75">
      <c r="B33" s="42">
        <f t="shared" si="1"/>
        <v>44671</v>
      </c>
      <c r="C33" s="43">
        <f t="shared" si="0"/>
        <v>7.407407407407407E-2</v>
      </c>
      <c r="D33" s="44">
        <f t="shared" si="2"/>
        <v>18</v>
      </c>
      <c r="E33" s="9" t="s">
        <v>640</v>
      </c>
      <c r="F33" s="36" t="s">
        <v>41</v>
      </c>
      <c r="L33" s="23" t="s">
        <v>873</v>
      </c>
      <c r="M33" s="23" t="s">
        <v>872</v>
      </c>
    </row>
    <row r="34" spans="2:13" ht="15.95" customHeight="1" x14ac:dyDescent="0.75">
      <c r="B34" s="42">
        <f t="shared" si="1"/>
        <v>44672</v>
      </c>
      <c r="C34" s="43">
        <f t="shared" si="0"/>
        <v>7.8189300411522639E-2</v>
      </c>
      <c r="D34" s="44">
        <f t="shared" si="2"/>
        <v>19</v>
      </c>
      <c r="E34" s="9" t="s">
        <v>641</v>
      </c>
      <c r="F34" s="36" t="s">
        <v>43</v>
      </c>
      <c r="L34" s="23" t="s">
        <v>875</v>
      </c>
      <c r="M34" s="23" t="s">
        <v>874</v>
      </c>
    </row>
    <row r="35" spans="2:13" ht="15.95" customHeight="1" x14ac:dyDescent="0.75">
      <c r="B35" s="42">
        <f t="shared" si="1"/>
        <v>44673</v>
      </c>
      <c r="C35" s="43">
        <f t="shared" si="0"/>
        <v>8.2304526748971193E-2</v>
      </c>
      <c r="D35" s="44">
        <f t="shared" si="2"/>
        <v>20</v>
      </c>
      <c r="E35" s="9" t="s">
        <v>642</v>
      </c>
      <c r="F35" s="36" t="s">
        <v>45</v>
      </c>
      <c r="L35" s="23" t="s">
        <v>877</v>
      </c>
      <c r="M35" s="23" t="s">
        <v>876</v>
      </c>
    </row>
    <row r="36" spans="2:13" ht="15.95" customHeight="1" x14ac:dyDescent="0.75">
      <c r="B36" s="42">
        <f t="shared" si="1"/>
        <v>44674</v>
      </c>
      <c r="C36" s="43">
        <f t="shared" si="0"/>
        <v>8.6419753086419748E-2</v>
      </c>
      <c r="D36" s="44">
        <f t="shared" si="2"/>
        <v>21</v>
      </c>
      <c r="E36" s="9" t="s">
        <v>643</v>
      </c>
      <c r="F36" s="36" t="s">
        <v>47</v>
      </c>
      <c r="L36" s="23" t="s">
        <v>879</v>
      </c>
      <c r="M36" s="23" t="s">
        <v>878</v>
      </c>
    </row>
    <row r="37" spans="2:13" ht="15.95" customHeight="1" x14ac:dyDescent="0.7">
      <c r="B37" s="39">
        <f t="shared" si="1"/>
        <v>44675</v>
      </c>
      <c r="C37" s="40">
        <f t="shared" si="0"/>
        <v>9.0534979423868317E-2</v>
      </c>
      <c r="D37" s="41">
        <f t="shared" si="2"/>
        <v>22</v>
      </c>
      <c r="E37" s="7" t="s">
        <v>21</v>
      </c>
      <c r="F37" s="35" t="s">
        <v>48</v>
      </c>
      <c r="L37" s="23" t="s">
        <v>881</v>
      </c>
      <c r="M37" s="23" t="s">
        <v>880</v>
      </c>
    </row>
    <row r="38" spans="2:13" ht="15.95" customHeight="1" x14ac:dyDescent="0.75">
      <c r="B38" s="42">
        <f t="shared" si="1"/>
        <v>44676</v>
      </c>
      <c r="C38" s="43">
        <f t="shared" si="0"/>
        <v>9.4650205761316872E-2</v>
      </c>
      <c r="D38" s="44">
        <f t="shared" si="2"/>
        <v>23</v>
      </c>
      <c r="E38" s="9" t="s">
        <v>644</v>
      </c>
      <c r="F38" s="36" t="s">
        <v>50</v>
      </c>
      <c r="L38" s="23" t="s">
        <v>883</v>
      </c>
      <c r="M38" s="23" t="s">
        <v>882</v>
      </c>
    </row>
    <row r="39" spans="2:13" ht="15.95" customHeight="1" x14ac:dyDescent="0.75">
      <c r="B39" s="42">
        <f t="shared" si="1"/>
        <v>44677</v>
      </c>
      <c r="C39" s="43">
        <f t="shared" si="0"/>
        <v>9.8765432098765427E-2</v>
      </c>
      <c r="D39" s="44">
        <f t="shared" si="2"/>
        <v>24</v>
      </c>
      <c r="E39" s="9" t="s">
        <v>645</v>
      </c>
      <c r="F39" s="36" t="s">
        <v>52</v>
      </c>
      <c r="L39" s="23" t="s">
        <v>885</v>
      </c>
      <c r="M39" s="23" t="s">
        <v>884</v>
      </c>
    </row>
    <row r="40" spans="2:13" ht="15.95" customHeight="1" x14ac:dyDescent="0.75">
      <c r="B40" s="42">
        <f t="shared" si="1"/>
        <v>44678</v>
      </c>
      <c r="C40" s="43">
        <f t="shared" si="0"/>
        <v>0.102880658436214</v>
      </c>
      <c r="D40" s="44">
        <f t="shared" si="2"/>
        <v>25</v>
      </c>
      <c r="E40" s="9" t="s">
        <v>646</v>
      </c>
      <c r="F40" s="36" t="s">
        <v>54</v>
      </c>
      <c r="L40" s="23" t="s">
        <v>887</v>
      </c>
      <c r="M40" s="23" t="s">
        <v>886</v>
      </c>
    </row>
    <row r="41" spans="2:13" ht="15.95" customHeight="1" x14ac:dyDescent="0.75">
      <c r="B41" s="42">
        <f t="shared" si="1"/>
        <v>44679</v>
      </c>
      <c r="C41" s="43">
        <f t="shared" si="0"/>
        <v>0.10699588477366255</v>
      </c>
      <c r="D41" s="44">
        <f t="shared" si="2"/>
        <v>26</v>
      </c>
      <c r="E41" s="9" t="s">
        <v>647</v>
      </c>
      <c r="F41" s="36" t="s">
        <v>56</v>
      </c>
      <c r="L41" s="23" t="s">
        <v>889</v>
      </c>
      <c r="M41" s="23" t="s">
        <v>888</v>
      </c>
    </row>
    <row r="42" spans="2:13" ht="15.95" customHeight="1" x14ac:dyDescent="0.75">
      <c r="B42" s="42">
        <f t="shared" si="1"/>
        <v>44680</v>
      </c>
      <c r="C42" s="43">
        <f t="shared" si="0"/>
        <v>0.1111111111111111</v>
      </c>
      <c r="D42" s="44">
        <f t="shared" si="2"/>
        <v>27</v>
      </c>
      <c r="E42" s="9" t="s">
        <v>648</v>
      </c>
      <c r="F42" s="36" t="s">
        <v>58</v>
      </c>
      <c r="L42" s="23" t="s">
        <v>891</v>
      </c>
      <c r="M42" s="23" t="s">
        <v>890</v>
      </c>
    </row>
    <row r="43" spans="2:13" ht="15.95" customHeight="1" x14ac:dyDescent="0.75">
      <c r="B43" s="42">
        <f t="shared" si="1"/>
        <v>44681</v>
      </c>
      <c r="C43" s="43">
        <f t="shared" si="0"/>
        <v>0.11522633744855967</v>
      </c>
      <c r="D43" s="44">
        <f t="shared" si="2"/>
        <v>28</v>
      </c>
      <c r="E43" s="9" t="s">
        <v>649</v>
      </c>
      <c r="F43" s="36" t="s">
        <v>60</v>
      </c>
      <c r="L43" s="23" t="s">
        <v>893</v>
      </c>
      <c r="M43" s="23" t="s">
        <v>892</v>
      </c>
    </row>
    <row r="44" spans="2:13" ht="15.95" customHeight="1" x14ac:dyDescent="0.7">
      <c r="B44" s="39">
        <f t="shared" si="1"/>
        <v>44682</v>
      </c>
      <c r="C44" s="40">
        <f t="shared" si="0"/>
        <v>0.11934156378600823</v>
      </c>
      <c r="D44" s="41">
        <f t="shared" si="2"/>
        <v>29</v>
      </c>
      <c r="E44" s="7" t="s">
        <v>21</v>
      </c>
      <c r="F44" s="35" t="s">
        <v>61</v>
      </c>
      <c r="L44" s="23" t="s">
        <v>895</v>
      </c>
      <c r="M44" s="23" t="s">
        <v>894</v>
      </c>
    </row>
    <row r="45" spans="2:13" ht="15.95" customHeight="1" x14ac:dyDescent="0.75">
      <c r="B45" s="42">
        <f t="shared" si="1"/>
        <v>44683</v>
      </c>
      <c r="C45" s="43">
        <f t="shared" si="0"/>
        <v>0.12345679012345678</v>
      </c>
      <c r="D45" s="44">
        <f t="shared" si="2"/>
        <v>30</v>
      </c>
      <c r="E45" s="9" t="s">
        <v>650</v>
      </c>
      <c r="F45" s="36" t="s">
        <v>63</v>
      </c>
      <c r="L45" s="23" t="s">
        <v>897</v>
      </c>
      <c r="M45" s="23" t="s">
        <v>896</v>
      </c>
    </row>
    <row r="46" spans="2:13" ht="15.95" customHeight="1" x14ac:dyDescent="0.75">
      <c r="B46" s="42">
        <f t="shared" si="1"/>
        <v>44684</v>
      </c>
      <c r="C46" s="43">
        <f t="shared" si="0"/>
        <v>0.12757201646090535</v>
      </c>
      <c r="D46" s="44">
        <f t="shared" si="2"/>
        <v>31</v>
      </c>
      <c r="E46" s="9" t="s">
        <v>651</v>
      </c>
      <c r="F46" s="36" t="s">
        <v>65</v>
      </c>
      <c r="L46" s="23" t="s">
        <v>899</v>
      </c>
      <c r="M46" s="23" t="s">
        <v>898</v>
      </c>
    </row>
    <row r="47" spans="2:13" ht="15.95" customHeight="1" x14ac:dyDescent="0.75">
      <c r="B47" s="42">
        <f t="shared" si="1"/>
        <v>44685</v>
      </c>
      <c r="C47" s="43">
        <f t="shared" si="0"/>
        <v>0.13168724279835392</v>
      </c>
      <c r="D47" s="44">
        <f t="shared" si="2"/>
        <v>32</v>
      </c>
      <c r="E47" s="9" t="s">
        <v>652</v>
      </c>
      <c r="F47" s="36" t="s">
        <v>67</v>
      </c>
      <c r="L47" s="23" t="s">
        <v>901</v>
      </c>
      <c r="M47" s="23" t="s">
        <v>900</v>
      </c>
    </row>
    <row r="48" spans="2:13" ht="15.95" customHeight="1" x14ac:dyDescent="0.75">
      <c r="B48" s="42">
        <f t="shared" si="1"/>
        <v>44686</v>
      </c>
      <c r="C48" s="43">
        <f t="shared" si="0"/>
        <v>0.13580246913580246</v>
      </c>
      <c r="D48" s="44">
        <f t="shared" si="2"/>
        <v>33</v>
      </c>
      <c r="E48" s="9" t="s">
        <v>653</v>
      </c>
      <c r="F48" s="36" t="s">
        <v>69</v>
      </c>
      <c r="L48" s="23" t="s">
        <v>903</v>
      </c>
      <c r="M48" s="23" t="s">
        <v>902</v>
      </c>
    </row>
    <row r="49" spans="2:13" ht="15.95" customHeight="1" x14ac:dyDescent="0.75">
      <c r="B49" s="42">
        <f t="shared" si="1"/>
        <v>44687</v>
      </c>
      <c r="C49" s="43">
        <f t="shared" si="0"/>
        <v>0.13991769547325103</v>
      </c>
      <c r="D49" s="44">
        <f t="shared" si="2"/>
        <v>34</v>
      </c>
      <c r="E49" s="9" t="s">
        <v>654</v>
      </c>
      <c r="F49" s="36" t="s">
        <v>71</v>
      </c>
      <c r="L49" s="23" t="s">
        <v>905</v>
      </c>
      <c r="M49" s="23" t="s">
        <v>904</v>
      </c>
    </row>
    <row r="50" spans="2:13" ht="15.95" customHeight="1" x14ac:dyDescent="0.75">
      <c r="B50" s="42">
        <f t="shared" si="1"/>
        <v>44688</v>
      </c>
      <c r="C50" s="43">
        <f t="shared" si="0"/>
        <v>0.1440329218106996</v>
      </c>
      <c r="D50" s="44">
        <f t="shared" si="2"/>
        <v>35</v>
      </c>
      <c r="E50" s="9" t="s">
        <v>655</v>
      </c>
      <c r="F50" s="36" t="s">
        <v>73</v>
      </c>
      <c r="L50" s="23" t="s">
        <v>907</v>
      </c>
      <c r="M50" s="23" t="s">
        <v>906</v>
      </c>
    </row>
    <row r="51" spans="2:13" ht="15.95" customHeight="1" x14ac:dyDescent="0.7">
      <c r="B51" s="39">
        <f t="shared" si="1"/>
        <v>44689</v>
      </c>
      <c r="C51" s="40">
        <f t="shared" si="0"/>
        <v>0.14814814814814814</v>
      </c>
      <c r="D51" s="41">
        <f t="shared" si="2"/>
        <v>36</v>
      </c>
      <c r="E51" s="7" t="s">
        <v>21</v>
      </c>
      <c r="F51" s="35" t="s">
        <v>74</v>
      </c>
      <c r="L51" s="23" t="s">
        <v>909</v>
      </c>
      <c r="M51" s="23" t="s">
        <v>908</v>
      </c>
    </row>
    <row r="52" spans="2:13" ht="15.95" customHeight="1" x14ac:dyDescent="0.75">
      <c r="B52" s="42">
        <f t="shared" si="1"/>
        <v>44690</v>
      </c>
      <c r="C52" s="43">
        <f t="shared" si="0"/>
        <v>0.15226337448559671</v>
      </c>
      <c r="D52" s="44">
        <f t="shared" si="2"/>
        <v>37</v>
      </c>
      <c r="E52" s="9" t="s">
        <v>656</v>
      </c>
      <c r="F52" s="36" t="s">
        <v>76</v>
      </c>
      <c r="L52" s="23" t="s">
        <v>911</v>
      </c>
      <c r="M52" s="23" t="s">
        <v>910</v>
      </c>
    </row>
    <row r="53" spans="2:13" ht="15.95" customHeight="1" x14ac:dyDescent="0.75">
      <c r="B53" s="42">
        <f t="shared" si="1"/>
        <v>44691</v>
      </c>
      <c r="C53" s="43">
        <f t="shared" si="0"/>
        <v>0.15637860082304528</v>
      </c>
      <c r="D53" s="44">
        <f t="shared" si="2"/>
        <v>38</v>
      </c>
      <c r="E53" s="9" t="s">
        <v>657</v>
      </c>
      <c r="F53" s="36" t="s">
        <v>78</v>
      </c>
      <c r="L53" s="23" t="s">
        <v>913</v>
      </c>
      <c r="M53" s="23" t="s">
        <v>912</v>
      </c>
    </row>
    <row r="54" spans="2:13" ht="15.95" customHeight="1" x14ac:dyDescent="0.75">
      <c r="B54" s="42">
        <f t="shared" si="1"/>
        <v>44692</v>
      </c>
      <c r="C54" s="43">
        <f t="shared" si="0"/>
        <v>0.16049382716049382</v>
      </c>
      <c r="D54" s="44">
        <f t="shared" si="2"/>
        <v>39</v>
      </c>
      <c r="E54" s="9" t="s">
        <v>658</v>
      </c>
      <c r="F54" s="36" t="s">
        <v>80</v>
      </c>
      <c r="L54" s="23" t="s">
        <v>915</v>
      </c>
      <c r="M54" s="23" t="s">
        <v>914</v>
      </c>
    </row>
    <row r="55" spans="2:13" ht="15.95" customHeight="1" x14ac:dyDescent="0.75">
      <c r="B55" s="42">
        <f t="shared" si="1"/>
        <v>44693</v>
      </c>
      <c r="C55" s="43">
        <f t="shared" si="0"/>
        <v>0.16460905349794239</v>
      </c>
      <c r="D55" s="44">
        <f t="shared" si="2"/>
        <v>40</v>
      </c>
      <c r="E55" s="9" t="s">
        <v>659</v>
      </c>
      <c r="F55" s="36" t="s">
        <v>82</v>
      </c>
      <c r="L55" s="23" t="s">
        <v>917</v>
      </c>
      <c r="M55" s="23" t="s">
        <v>916</v>
      </c>
    </row>
    <row r="56" spans="2:13" ht="15.95" customHeight="1" x14ac:dyDescent="0.75">
      <c r="B56" s="42">
        <f t="shared" si="1"/>
        <v>44694</v>
      </c>
      <c r="C56" s="43">
        <f t="shared" si="0"/>
        <v>0.16872427983539096</v>
      </c>
      <c r="D56" s="44">
        <f t="shared" si="2"/>
        <v>41</v>
      </c>
      <c r="E56" s="9" t="s">
        <v>660</v>
      </c>
      <c r="F56" s="36" t="s">
        <v>84</v>
      </c>
      <c r="L56" s="23" t="s">
        <v>964</v>
      </c>
      <c r="M56" s="23" t="s">
        <v>918</v>
      </c>
    </row>
    <row r="57" spans="2:13" ht="15.95" customHeight="1" x14ac:dyDescent="0.75">
      <c r="B57" s="42">
        <f t="shared" si="1"/>
        <v>44695</v>
      </c>
      <c r="C57" s="43">
        <f t="shared" si="0"/>
        <v>0.1728395061728395</v>
      </c>
      <c r="D57" s="44">
        <f t="shared" si="2"/>
        <v>42</v>
      </c>
      <c r="E57" s="9" t="s">
        <v>661</v>
      </c>
      <c r="F57" s="36" t="s">
        <v>86</v>
      </c>
      <c r="L57" s="23" t="s">
        <v>920</v>
      </c>
      <c r="M57" s="23" t="s">
        <v>919</v>
      </c>
    </row>
    <row r="58" spans="2:13" ht="15.95" customHeight="1" x14ac:dyDescent="0.7">
      <c r="B58" s="39">
        <f t="shared" si="1"/>
        <v>44696</v>
      </c>
      <c r="C58" s="40">
        <f t="shared" si="0"/>
        <v>0.17695473251028807</v>
      </c>
      <c r="D58" s="41">
        <f t="shared" si="2"/>
        <v>43</v>
      </c>
      <c r="E58" s="7" t="s">
        <v>21</v>
      </c>
      <c r="F58" s="35" t="s">
        <v>87</v>
      </c>
      <c r="L58" s="23" t="s">
        <v>922</v>
      </c>
      <c r="M58" s="23" t="s">
        <v>921</v>
      </c>
    </row>
    <row r="59" spans="2:13" ht="15.95" customHeight="1" x14ac:dyDescent="0.75">
      <c r="B59" s="42">
        <f t="shared" si="1"/>
        <v>44697</v>
      </c>
      <c r="C59" s="43">
        <f t="shared" si="0"/>
        <v>0.18106995884773663</v>
      </c>
      <c r="D59" s="44">
        <f t="shared" si="2"/>
        <v>44</v>
      </c>
      <c r="E59" s="9" t="s">
        <v>662</v>
      </c>
      <c r="F59" s="36" t="s">
        <v>89</v>
      </c>
      <c r="L59" s="23" t="s">
        <v>924</v>
      </c>
      <c r="M59" s="23" t="s">
        <v>923</v>
      </c>
    </row>
    <row r="60" spans="2:13" ht="15.95" customHeight="1" x14ac:dyDescent="0.75">
      <c r="B60" s="42">
        <f t="shared" si="1"/>
        <v>44698</v>
      </c>
      <c r="C60" s="43">
        <f t="shared" si="0"/>
        <v>0.18518518518518517</v>
      </c>
      <c r="D60" s="44">
        <f t="shared" si="2"/>
        <v>45</v>
      </c>
      <c r="E60" s="9" t="s">
        <v>663</v>
      </c>
      <c r="F60" s="36" t="s">
        <v>91</v>
      </c>
      <c r="L60" s="23" t="s">
        <v>926</v>
      </c>
      <c r="M60" s="23" t="s">
        <v>925</v>
      </c>
    </row>
    <row r="61" spans="2:13" ht="15.95" customHeight="1" x14ac:dyDescent="0.75">
      <c r="B61" s="42">
        <f t="shared" si="1"/>
        <v>44699</v>
      </c>
      <c r="C61" s="43">
        <f t="shared" si="0"/>
        <v>0.18930041152263374</v>
      </c>
      <c r="D61" s="44">
        <f t="shared" si="2"/>
        <v>46</v>
      </c>
      <c r="E61" s="9" t="s">
        <v>664</v>
      </c>
      <c r="F61" s="36" t="s">
        <v>93</v>
      </c>
      <c r="L61" s="23" t="s">
        <v>928</v>
      </c>
      <c r="M61" s="23" t="s">
        <v>927</v>
      </c>
    </row>
    <row r="62" spans="2:13" ht="15.95" customHeight="1" x14ac:dyDescent="0.75">
      <c r="B62" s="42">
        <f t="shared" si="1"/>
        <v>44700</v>
      </c>
      <c r="C62" s="43">
        <f t="shared" si="0"/>
        <v>0.19341563786008231</v>
      </c>
      <c r="D62" s="44">
        <f t="shared" si="2"/>
        <v>47</v>
      </c>
      <c r="E62" s="9" t="s">
        <v>665</v>
      </c>
      <c r="F62" s="36" t="s">
        <v>95</v>
      </c>
      <c r="L62" s="23" t="s">
        <v>930</v>
      </c>
      <c r="M62" s="23" t="s">
        <v>929</v>
      </c>
    </row>
    <row r="63" spans="2:13" ht="15.95" customHeight="1" x14ac:dyDescent="0.75">
      <c r="B63" s="42">
        <f t="shared" si="1"/>
        <v>44701</v>
      </c>
      <c r="C63" s="43">
        <f t="shared" si="0"/>
        <v>0.19753086419753085</v>
      </c>
      <c r="D63" s="44">
        <f t="shared" si="2"/>
        <v>48</v>
      </c>
      <c r="E63" s="9" t="s">
        <v>666</v>
      </c>
      <c r="F63" s="36" t="s">
        <v>97</v>
      </c>
      <c r="L63" s="23" t="s">
        <v>932</v>
      </c>
      <c r="M63" s="23" t="s">
        <v>931</v>
      </c>
    </row>
    <row r="64" spans="2:13" ht="15.95" customHeight="1" x14ac:dyDescent="0.75">
      <c r="B64" s="42">
        <f t="shared" si="1"/>
        <v>44702</v>
      </c>
      <c r="C64" s="43">
        <f t="shared" si="0"/>
        <v>0.20164609053497942</v>
      </c>
      <c r="D64" s="44">
        <f t="shared" si="2"/>
        <v>49</v>
      </c>
      <c r="E64" s="9" t="s">
        <v>667</v>
      </c>
      <c r="F64" s="36" t="s">
        <v>99</v>
      </c>
      <c r="L64" s="23" t="s">
        <v>934</v>
      </c>
      <c r="M64" s="23" t="s">
        <v>933</v>
      </c>
    </row>
    <row r="65" spans="2:13" ht="15.95" customHeight="1" x14ac:dyDescent="0.7">
      <c r="B65" s="39">
        <f t="shared" si="1"/>
        <v>44703</v>
      </c>
      <c r="C65" s="40">
        <f t="shared" si="0"/>
        <v>0.20576131687242799</v>
      </c>
      <c r="D65" s="41">
        <f t="shared" si="2"/>
        <v>50</v>
      </c>
      <c r="E65" s="7" t="s">
        <v>21</v>
      </c>
      <c r="F65" s="35" t="s">
        <v>100</v>
      </c>
      <c r="L65" s="23" t="s">
        <v>936</v>
      </c>
      <c r="M65" s="23" t="s">
        <v>935</v>
      </c>
    </row>
    <row r="66" spans="2:13" ht="15.95" customHeight="1" x14ac:dyDescent="0.75">
      <c r="B66" s="42">
        <f t="shared" si="1"/>
        <v>44704</v>
      </c>
      <c r="C66" s="43">
        <f t="shared" si="0"/>
        <v>0.20987654320987653</v>
      </c>
      <c r="D66" s="44">
        <f t="shared" si="2"/>
        <v>51</v>
      </c>
      <c r="E66" s="9" t="s">
        <v>668</v>
      </c>
      <c r="F66" s="36" t="s">
        <v>102</v>
      </c>
      <c r="L66" s="23" t="s">
        <v>938</v>
      </c>
      <c r="M66" s="23" t="s">
        <v>937</v>
      </c>
    </row>
    <row r="67" spans="2:13" ht="15.95" customHeight="1" x14ac:dyDescent="0.75">
      <c r="B67" s="42">
        <f t="shared" si="1"/>
        <v>44705</v>
      </c>
      <c r="C67" s="43">
        <f t="shared" si="0"/>
        <v>0.2139917695473251</v>
      </c>
      <c r="D67" s="44">
        <f t="shared" si="2"/>
        <v>52</v>
      </c>
      <c r="E67" s="9" t="s">
        <v>669</v>
      </c>
      <c r="F67" s="36" t="s">
        <v>104</v>
      </c>
      <c r="L67" s="23" t="s">
        <v>940</v>
      </c>
      <c r="M67" s="23" t="s">
        <v>939</v>
      </c>
    </row>
    <row r="68" spans="2:13" ht="15.95" customHeight="1" x14ac:dyDescent="0.75">
      <c r="B68" s="42">
        <f t="shared" si="1"/>
        <v>44706</v>
      </c>
      <c r="C68" s="43">
        <f t="shared" si="0"/>
        <v>0.21810699588477367</v>
      </c>
      <c r="D68" s="44">
        <f t="shared" si="2"/>
        <v>53</v>
      </c>
      <c r="E68" s="9" t="s">
        <v>670</v>
      </c>
      <c r="F68" s="36" t="s">
        <v>106</v>
      </c>
      <c r="L68" s="23" t="s">
        <v>942</v>
      </c>
      <c r="M68" s="23" t="s">
        <v>941</v>
      </c>
    </row>
    <row r="69" spans="2:13" ht="15.95" customHeight="1" x14ac:dyDescent="0.75">
      <c r="B69" s="42">
        <f t="shared" si="1"/>
        <v>44707</v>
      </c>
      <c r="C69" s="43">
        <f t="shared" si="0"/>
        <v>0.22222222222222221</v>
      </c>
      <c r="D69" s="44">
        <f t="shared" si="2"/>
        <v>54</v>
      </c>
      <c r="E69" s="9" t="s">
        <v>671</v>
      </c>
      <c r="F69" s="36" t="s">
        <v>108</v>
      </c>
      <c r="L69" s="23" t="s">
        <v>944</v>
      </c>
      <c r="M69" s="23" t="s">
        <v>943</v>
      </c>
    </row>
    <row r="70" spans="2:13" ht="15.95" customHeight="1" x14ac:dyDescent="0.75">
      <c r="B70" s="42">
        <f t="shared" si="1"/>
        <v>44708</v>
      </c>
      <c r="C70" s="43">
        <f t="shared" si="0"/>
        <v>0.22633744855967078</v>
      </c>
      <c r="D70" s="44">
        <f t="shared" si="2"/>
        <v>55</v>
      </c>
      <c r="E70" s="9" t="s">
        <v>672</v>
      </c>
      <c r="F70" s="36" t="s">
        <v>110</v>
      </c>
      <c r="L70" s="23" t="s">
        <v>946</v>
      </c>
      <c r="M70" s="23" t="s">
        <v>945</v>
      </c>
    </row>
    <row r="71" spans="2:13" ht="15.95" customHeight="1" x14ac:dyDescent="0.75">
      <c r="B71" s="42">
        <f t="shared" si="1"/>
        <v>44709</v>
      </c>
      <c r="C71" s="43">
        <f t="shared" si="0"/>
        <v>0.23045267489711935</v>
      </c>
      <c r="D71" s="44">
        <f t="shared" si="2"/>
        <v>56</v>
      </c>
      <c r="E71" s="9" t="s">
        <v>673</v>
      </c>
      <c r="F71" s="36" t="s">
        <v>112</v>
      </c>
      <c r="L71" s="23" t="s">
        <v>948</v>
      </c>
      <c r="M71" s="23" t="s">
        <v>947</v>
      </c>
    </row>
    <row r="72" spans="2:13" ht="15.95" customHeight="1" x14ac:dyDescent="0.7">
      <c r="B72" s="39">
        <f t="shared" si="1"/>
        <v>44710</v>
      </c>
      <c r="C72" s="40">
        <f t="shared" si="0"/>
        <v>0.23456790123456789</v>
      </c>
      <c r="D72" s="41">
        <f t="shared" si="2"/>
        <v>57</v>
      </c>
      <c r="E72" s="7" t="s">
        <v>21</v>
      </c>
      <c r="F72" s="35" t="s">
        <v>113</v>
      </c>
      <c r="L72" s="23" t="s">
        <v>950</v>
      </c>
      <c r="M72" s="23" t="s">
        <v>949</v>
      </c>
    </row>
    <row r="73" spans="2:13" ht="15.95" customHeight="1" x14ac:dyDescent="0.75">
      <c r="B73" s="42">
        <f t="shared" si="1"/>
        <v>44711</v>
      </c>
      <c r="C73" s="43">
        <f t="shared" si="0"/>
        <v>0.23868312757201646</v>
      </c>
      <c r="D73" s="44">
        <f t="shared" si="2"/>
        <v>58</v>
      </c>
      <c r="E73" s="9" t="s">
        <v>674</v>
      </c>
      <c r="F73" s="36" t="s">
        <v>115</v>
      </c>
      <c r="L73" s="23" t="s">
        <v>952</v>
      </c>
      <c r="M73" s="23" t="s">
        <v>951</v>
      </c>
    </row>
    <row r="74" spans="2:13" ht="15.95" customHeight="1" x14ac:dyDescent="0.75">
      <c r="B74" s="42">
        <f t="shared" si="1"/>
        <v>44712</v>
      </c>
      <c r="C74" s="43">
        <f t="shared" si="0"/>
        <v>0.24279835390946503</v>
      </c>
      <c r="D74" s="44">
        <f t="shared" si="2"/>
        <v>59</v>
      </c>
      <c r="E74" s="9" t="s">
        <v>675</v>
      </c>
      <c r="F74" s="36" t="s">
        <v>117</v>
      </c>
      <c r="L74" s="23" t="s">
        <v>954</v>
      </c>
      <c r="M74" s="23" t="s">
        <v>953</v>
      </c>
    </row>
    <row r="75" spans="2:13" ht="15.95" customHeight="1" x14ac:dyDescent="0.75">
      <c r="B75" s="42">
        <f t="shared" si="1"/>
        <v>44713</v>
      </c>
      <c r="C75" s="43">
        <f t="shared" si="0"/>
        <v>0.24691358024691357</v>
      </c>
      <c r="D75" s="44">
        <f t="shared" si="2"/>
        <v>60</v>
      </c>
      <c r="E75" s="9" t="s">
        <v>676</v>
      </c>
      <c r="F75" s="36" t="s">
        <v>119</v>
      </c>
      <c r="L75" s="23" t="s">
        <v>956</v>
      </c>
      <c r="M75" s="23" t="s">
        <v>955</v>
      </c>
    </row>
    <row r="76" spans="2:13" ht="15.95" customHeight="1" x14ac:dyDescent="0.75">
      <c r="B76" s="42">
        <f t="shared" si="1"/>
        <v>44714</v>
      </c>
      <c r="C76" s="43">
        <f t="shared" si="0"/>
        <v>0.25102880658436216</v>
      </c>
      <c r="D76" s="44">
        <f t="shared" si="2"/>
        <v>61</v>
      </c>
      <c r="E76" s="9" t="s">
        <v>677</v>
      </c>
      <c r="F76" s="36" t="s">
        <v>121</v>
      </c>
      <c r="L76" s="23" t="s">
        <v>958</v>
      </c>
      <c r="M76" s="23" t="s">
        <v>957</v>
      </c>
    </row>
    <row r="77" spans="2:13" ht="15.95" customHeight="1" x14ac:dyDescent="0.75">
      <c r="B77" s="42">
        <f t="shared" si="1"/>
        <v>44715</v>
      </c>
      <c r="C77" s="43">
        <f t="shared" si="0"/>
        <v>0.2551440329218107</v>
      </c>
      <c r="D77" s="44">
        <f t="shared" si="2"/>
        <v>62</v>
      </c>
      <c r="E77" s="9" t="s">
        <v>678</v>
      </c>
      <c r="F77" s="36" t="s">
        <v>123</v>
      </c>
      <c r="L77" s="23" t="s">
        <v>960</v>
      </c>
      <c r="M77" s="23" t="s">
        <v>959</v>
      </c>
    </row>
    <row r="78" spans="2:13" ht="15.95" customHeight="1" x14ac:dyDescent="0.75">
      <c r="B78" s="42">
        <f t="shared" si="1"/>
        <v>44716</v>
      </c>
      <c r="C78" s="43">
        <f t="shared" si="0"/>
        <v>0.25925925925925924</v>
      </c>
      <c r="D78" s="44">
        <f t="shared" si="2"/>
        <v>63</v>
      </c>
      <c r="E78" s="9" t="s">
        <v>679</v>
      </c>
      <c r="F78" s="36" t="s">
        <v>125</v>
      </c>
    </row>
    <row r="79" spans="2:13" ht="15.95" customHeight="1" x14ac:dyDescent="0.7">
      <c r="B79" s="39">
        <f t="shared" si="1"/>
        <v>44717</v>
      </c>
      <c r="C79" s="40">
        <f t="shared" si="0"/>
        <v>0.26337448559670784</v>
      </c>
      <c r="D79" s="41">
        <f t="shared" si="2"/>
        <v>64</v>
      </c>
      <c r="E79" s="7" t="s">
        <v>21</v>
      </c>
      <c r="F79" s="35" t="s">
        <v>126</v>
      </c>
    </row>
    <row r="80" spans="2:13" ht="15.95" customHeight="1" x14ac:dyDescent="0.75">
      <c r="B80" s="42">
        <f t="shared" si="1"/>
        <v>44718</v>
      </c>
      <c r="C80" s="43">
        <f t="shared" ref="C80:C143" si="3">D80/MAX($D$15:$D$10000)</f>
        <v>0.26748971193415638</v>
      </c>
      <c r="D80" s="44">
        <f t="shared" si="2"/>
        <v>65</v>
      </c>
      <c r="E80" s="9" t="s">
        <v>680</v>
      </c>
      <c r="F80" s="36" t="s">
        <v>128</v>
      </c>
    </row>
    <row r="81" spans="2:10" ht="15.95" customHeight="1" x14ac:dyDescent="0.75">
      <c r="B81" s="42">
        <f t="shared" ref="B81:B144" si="4">B80+1</f>
        <v>44719</v>
      </c>
      <c r="C81" s="43">
        <f t="shared" si="3"/>
        <v>0.27160493827160492</v>
      </c>
      <c r="D81" s="44">
        <f t="shared" ref="D81:D144" si="5">D80+1</f>
        <v>66</v>
      </c>
      <c r="E81" s="9" t="s">
        <v>681</v>
      </c>
      <c r="F81" s="36" t="s">
        <v>130</v>
      </c>
    </row>
    <row r="82" spans="2:10" ht="15.95" customHeight="1" x14ac:dyDescent="0.75">
      <c r="B82" s="42">
        <f t="shared" si="4"/>
        <v>44720</v>
      </c>
      <c r="C82" s="43">
        <f t="shared" si="3"/>
        <v>0.27572016460905352</v>
      </c>
      <c r="D82" s="44">
        <f t="shared" si="5"/>
        <v>67</v>
      </c>
      <c r="E82" s="9" t="s">
        <v>682</v>
      </c>
      <c r="F82" s="36" t="s">
        <v>132</v>
      </c>
    </row>
    <row r="83" spans="2:10" ht="15.95" customHeight="1" x14ac:dyDescent="0.75">
      <c r="B83" s="42">
        <f t="shared" si="4"/>
        <v>44721</v>
      </c>
      <c r="C83" s="43">
        <f t="shared" si="3"/>
        <v>0.27983539094650206</v>
      </c>
      <c r="D83" s="44">
        <f t="shared" si="5"/>
        <v>68</v>
      </c>
      <c r="E83" s="9" t="s">
        <v>683</v>
      </c>
      <c r="F83" s="36" t="s">
        <v>134</v>
      </c>
    </row>
    <row r="84" spans="2:10" ht="15.95" customHeight="1" x14ac:dyDescent="0.75">
      <c r="B84" s="42">
        <f t="shared" si="4"/>
        <v>44722</v>
      </c>
      <c r="C84" s="43">
        <f t="shared" si="3"/>
        <v>0.2839506172839506</v>
      </c>
      <c r="D84" s="44">
        <f t="shared" si="5"/>
        <v>69</v>
      </c>
      <c r="E84" s="9" t="s">
        <v>684</v>
      </c>
      <c r="F84" s="36" t="s">
        <v>136</v>
      </c>
    </row>
    <row r="85" spans="2:10" ht="15.95" customHeight="1" x14ac:dyDescent="0.75">
      <c r="B85" s="42">
        <f t="shared" si="4"/>
        <v>44723</v>
      </c>
      <c r="C85" s="43">
        <f t="shared" si="3"/>
        <v>0.2880658436213992</v>
      </c>
      <c r="D85" s="44">
        <f t="shared" si="5"/>
        <v>70</v>
      </c>
      <c r="E85" s="9" t="s">
        <v>685</v>
      </c>
      <c r="F85" s="36" t="s">
        <v>138</v>
      </c>
    </row>
    <row r="86" spans="2:10" ht="15.95" customHeight="1" x14ac:dyDescent="0.7">
      <c r="B86" s="39">
        <f t="shared" si="4"/>
        <v>44724</v>
      </c>
      <c r="C86" s="40">
        <f t="shared" si="3"/>
        <v>0.29218106995884774</v>
      </c>
      <c r="D86" s="41">
        <f t="shared" si="5"/>
        <v>71</v>
      </c>
      <c r="E86" s="7" t="s">
        <v>21</v>
      </c>
      <c r="F86" s="35" t="s">
        <v>139</v>
      </c>
    </row>
    <row r="87" spans="2:10" ht="15.95" customHeight="1" x14ac:dyDescent="0.75">
      <c r="B87" s="42">
        <f t="shared" si="4"/>
        <v>44725</v>
      </c>
      <c r="C87" s="43">
        <f t="shared" si="3"/>
        <v>0.29629629629629628</v>
      </c>
      <c r="D87" s="44">
        <f t="shared" si="5"/>
        <v>72</v>
      </c>
      <c r="E87" s="9" t="s">
        <v>686</v>
      </c>
      <c r="F87" s="36" t="s">
        <v>141</v>
      </c>
    </row>
    <row r="88" spans="2:10" ht="15.95" customHeight="1" x14ac:dyDescent="0.75">
      <c r="B88" s="42">
        <f t="shared" si="4"/>
        <v>44726</v>
      </c>
      <c r="C88" s="43">
        <f t="shared" si="3"/>
        <v>0.30041152263374488</v>
      </c>
      <c r="D88" s="44">
        <f t="shared" si="5"/>
        <v>73</v>
      </c>
      <c r="E88" s="9" t="s">
        <v>687</v>
      </c>
      <c r="F88" s="36" t="s">
        <v>143</v>
      </c>
    </row>
    <row r="89" spans="2:10" ht="15.95" customHeight="1" x14ac:dyDescent="0.75">
      <c r="B89" s="42">
        <f t="shared" si="4"/>
        <v>44727</v>
      </c>
      <c r="C89" s="43">
        <f t="shared" si="3"/>
        <v>0.30452674897119342</v>
      </c>
      <c r="D89" s="44">
        <f t="shared" si="5"/>
        <v>74</v>
      </c>
      <c r="E89" s="9" t="s">
        <v>688</v>
      </c>
      <c r="F89" s="36" t="s">
        <v>145</v>
      </c>
    </row>
    <row r="90" spans="2:10" ht="15.95" customHeight="1" x14ac:dyDescent="0.75">
      <c r="B90" s="42">
        <f t="shared" si="4"/>
        <v>44728</v>
      </c>
      <c r="C90" s="43">
        <f t="shared" si="3"/>
        <v>0.30864197530864196</v>
      </c>
      <c r="D90" s="44">
        <f t="shared" si="5"/>
        <v>75</v>
      </c>
      <c r="E90" s="9" t="s">
        <v>689</v>
      </c>
      <c r="F90" s="36" t="s">
        <v>147</v>
      </c>
    </row>
    <row r="91" spans="2:10" ht="15.95" customHeight="1" x14ac:dyDescent="0.75">
      <c r="B91" s="42">
        <f t="shared" si="4"/>
        <v>44729</v>
      </c>
      <c r="C91" s="43">
        <f t="shared" si="3"/>
        <v>0.31275720164609055</v>
      </c>
      <c r="D91" s="44">
        <f t="shared" si="5"/>
        <v>76</v>
      </c>
      <c r="E91" s="9" t="s">
        <v>690</v>
      </c>
      <c r="F91" s="36" t="s">
        <v>149</v>
      </c>
      <c r="I91" s="1"/>
      <c r="J91" s="1"/>
    </row>
    <row r="92" spans="2:10" ht="15.95" customHeight="1" x14ac:dyDescent="0.75">
      <c r="B92" s="42">
        <f t="shared" si="4"/>
        <v>44730</v>
      </c>
      <c r="C92" s="43">
        <f t="shared" si="3"/>
        <v>0.3168724279835391</v>
      </c>
      <c r="D92" s="44">
        <f t="shared" si="5"/>
        <v>77</v>
      </c>
      <c r="E92" s="9" t="s">
        <v>691</v>
      </c>
      <c r="F92" s="36" t="s">
        <v>151</v>
      </c>
      <c r="I92" s="1"/>
      <c r="J92" s="1"/>
    </row>
    <row r="93" spans="2:10" ht="15.95" customHeight="1" x14ac:dyDescent="0.75">
      <c r="B93" s="39">
        <f t="shared" si="4"/>
        <v>44731</v>
      </c>
      <c r="C93" s="40">
        <f t="shared" si="3"/>
        <v>0.32098765432098764</v>
      </c>
      <c r="D93" s="41">
        <f t="shared" si="5"/>
        <v>78</v>
      </c>
      <c r="E93" s="7" t="s">
        <v>21</v>
      </c>
      <c r="F93" s="35" t="s">
        <v>152</v>
      </c>
      <c r="I93" s="1"/>
      <c r="J93" s="1"/>
    </row>
    <row r="94" spans="2:10" ht="15.95" customHeight="1" x14ac:dyDescent="0.75">
      <c r="B94" s="42">
        <f t="shared" si="4"/>
        <v>44732</v>
      </c>
      <c r="C94" s="43">
        <f t="shared" si="3"/>
        <v>0.32510288065843623</v>
      </c>
      <c r="D94" s="44">
        <f t="shared" si="5"/>
        <v>79</v>
      </c>
      <c r="E94" s="9" t="s">
        <v>692</v>
      </c>
      <c r="F94" s="36" t="s">
        <v>154</v>
      </c>
      <c r="I94" s="1"/>
      <c r="J94" s="1"/>
    </row>
    <row r="95" spans="2:10" ht="15.95" customHeight="1" x14ac:dyDescent="0.75">
      <c r="B95" s="42">
        <f t="shared" si="4"/>
        <v>44733</v>
      </c>
      <c r="C95" s="43">
        <f t="shared" si="3"/>
        <v>0.32921810699588477</v>
      </c>
      <c r="D95" s="44">
        <f t="shared" si="5"/>
        <v>80</v>
      </c>
      <c r="E95" s="9" t="s">
        <v>693</v>
      </c>
      <c r="F95" s="36" t="s">
        <v>156</v>
      </c>
      <c r="I95" s="1"/>
      <c r="J95" s="1"/>
    </row>
    <row r="96" spans="2:10" ht="15.95" customHeight="1" x14ac:dyDescent="0.75">
      <c r="B96" s="42">
        <f t="shared" si="4"/>
        <v>44734</v>
      </c>
      <c r="C96" s="43">
        <f t="shared" si="3"/>
        <v>0.33333333333333331</v>
      </c>
      <c r="D96" s="44">
        <f t="shared" si="5"/>
        <v>81</v>
      </c>
      <c r="E96" s="9" t="s">
        <v>694</v>
      </c>
      <c r="F96" s="36" t="s">
        <v>158</v>
      </c>
      <c r="I96" s="1"/>
      <c r="J96" s="1"/>
    </row>
    <row r="97" spans="2:10" ht="15.95" customHeight="1" x14ac:dyDescent="0.75">
      <c r="B97" s="42">
        <f t="shared" si="4"/>
        <v>44735</v>
      </c>
      <c r="C97" s="43">
        <f t="shared" si="3"/>
        <v>0.33744855967078191</v>
      </c>
      <c r="D97" s="44">
        <f t="shared" si="5"/>
        <v>82</v>
      </c>
      <c r="E97" s="9" t="s">
        <v>695</v>
      </c>
      <c r="F97" s="36" t="s">
        <v>160</v>
      </c>
      <c r="I97" s="1"/>
      <c r="J97" s="1"/>
    </row>
    <row r="98" spans="2:10" ht="15.95" customHeight="1" x14ac:dyDescent="0.75">
      <c r="B98" s="42">
        <f t="shared" si="4"/>
        <v>44736</v>
      </c>
      <c r="C98" s="43">
        <f t="shared" si="3"/>
        <v>0.34156378600823045</v>
      </c>
      <c r="D98" s="44">
        <f t="shared" si="5"/>
        <v>83</v>
      </c>
      <c r="E98" s="9" t="s">
        <v>696</v>
      </c>
      <c r="F98" s="36" t="s">
        <v>162</v>
      </c>
      <c r="I98" s="1"/>
      <c r="J98" s="1"/>
    </row>
    <row r="99" spans="2:10" ht="15.95" customHeight="1" x14ac:dyDescent="0.75">
      <c r="B99" s="42">
        <f t="shared" si="4"/>
        <v>44737</v>
      </c>
      <c r="C99" s="43">
        <f t="shared" si="3"/>
        <v>0.34567901234567899</v>
      </c>
      <c r="D99" s="44">
        <f t="shared" si="5"/>
        <v>84</v>
      </c>
      <c r="E99" s="9" t="s">
        <v>697</v>
      </c>
      <c r="F99" s="36" t="s">
        <v>164</v>
      </c>
      <c r="I99" s="1"/>
      <c r="J99" s="1"/>
    </row>
    <row r="100" spans="2:10" ht="15.95" customHeight="1" x14ac:dyDescent="0.75">
      <c r="B100" s="39">
        <f t="shared" si="4"/>
        <v>44738</v>
      </c>
      <c r="C100" s="40">
        <f t="shared" si="3"/>
        <v>0.34979423868312759</v>
      </c>
      <c r="D100" s="41">
        <f t="shared" si="5"/>
        <v>85</v>
      </c>
      <c r="E100" s="7" t="s">
        <v>21</v>
      </c>
      <c r="F100" s="35" t="s">
        <v>165</v>
      </c>
      <c r="I100" s="1"/>
      <c r="J100" s="1"/>
    </row>
    <row r="101" spans="2:10" ht="15.95" customHeight="1" x14ac:dyDescent="0.75">
      <c r="B101" s="42">
        <f t="shared" si="4"/>
        <v>44739</v>
      </c>
      <c r="C101" s="43">
        <f t="shared" si="3"/>
        <v>0.35390946502057613</v>
      </c>
      <c r="D101" s="44">
        <f t="shared" si="5"/>
        <v>86</v>
      </c>
      <c r="E101" s="9" t="s">
        <v>698</v>
      </c>
      <c r="F101" s="36" t="s">
        <v>167</v>
      </c>
      <c r="I101" s="1"/>
      <c r="J101" s="1"/>
    </row>
    <row r="102" spans="2:10" ht="15.95" customHeight="1" x14ac:dyDescent="0.75">
      <c r="B102" s="42">
        <f t="shared" si="4"/>
        <v>44740</v>
      </c>
      <c r="C102" s="43">
        <f t="shared" si="3"/>
        <v>0.35802469135802467</v>
      </c>
      <c r="D102" s="44">
        <f t="shared" si="5"/>
        <v>87</v>
      </c>
      <c r="E102" s="9" t="s">
        <v>699</v>
      </c>
      <c r="F102" s="36" t="s">
        <v>169</v>
      </c>
      <c r="I102" s="1"/>
      <c r="J102" s="1"/>
    </row>
    <row r="103" spans="2:10" ht="15.95" customHeight="1" x14ac:dyDescent="0.75">
      <c r="B103" s="42">
        <f t="shared" si="4"/>
        <v>44741</v>
      </c>
      <c r="C103" s="43">
        <f t="shared" si="3"/>
        <v>0.36213991769547327</v>
      </c>
      <c r="D103" s="44">
        <f t="shared" si="5"/>
        <v>88</v>
      </c>
      <c r="E103" s="9" t="s">
        <v>700</v>
      </c>
      <c r="F103" s="36" t="s">
        <v>171</v>
      </c>
      <c r="I103" s="1"/>
      <c r="J103" s="1"/>
    </row>
    <row r="104" spans="2:10" ht="15.95" customHeight="1" x14ac:dyDescent="0.75">
      <c r="B104" s="42">
        <f t="shared" si="4"/>
        <v>44742</v>
      </c>
      <c r="C104" s="43">
        <f t="shared" si="3"/>
        <v>0.36625514403292181</v>
      </c>
      <c r="D104" s="44">
        <f t="shared" si="5"/>
        <v>89</v>
      </c>
      <c r="E104" s="9" t="s">
        <v>701</v>
      </c>
      <c r="F104" s="36" t="s">
        <v>173</v>
      </c>
      <c r="I104" s="1"/>
      <c r="J104" s="1"/>
    </row>
    <row r="105" spans="2:10" ht="15.95" customHeight="1" x14ac:dyDescent="0.75">
      <c r="B105" s="42">
        <f t="shared" si="4"/>
        <v>44743</v>
      </c>
      <c r="C105" s="43">
        <f t="shared" si="3"/>
        <v>0.37037037037037035</v>
      </c>
      <c r="D105" s="44">
        <f t="shared" si="5"/>
        <v>90</v>
      </c>
      <c r="E105" s="9" t="s">
        <v>702</v>
      </c>
      <c r="F105" s="36" t="s">
        <v>175</v>
      </c>
      <c r="I105" s="1"/>
      <c r="J105" s="1"/>
    </row>
    <row r="106" spans="2:10" ht="15.95" customHeight="1" x14ac:dyDescent="0.75">
      <c r="B106" s="42">
        <f t="shared" si="4"/>
        <v>44744</v>
      </c>
      <c r="C106" s="43">
        <f t="shared" si="3"/>
        <v>0.37448559670781895</v>
      </c>
      <c r="D106" s="44">
        <f t="shared" si="5"/>
        <v>91</v>
      </c>
      <c r="E106" s="9" t="s">
        <v>703</v>
      </c>
      <c r="F106" s="36" t="s">
        <v>177</v>
      </c>
      <c r="I106" s="1"/>
      <c r="J106" s="1"/>
    </row>
    <row r="107" spans="2:10" ht="15.95" customHeight="1" x14ac:dyDescent="0.75">
      <c r="B107" s="39">
        <f t="shared" si="4"/>
        <v>44745</v>
      </c>
      <c r="C107" s="40">
        <f t="shared" si="3"/>
        <v>0.37860082304526749</v>
      </c>
      <c r="D107" s="41">
        <f t="shared" si="5"/>
        <v>92</v>
      </c>
      <c r="E107" s="7" t="s">
        <v>21</v>
      </c>
      <c r="F107" s="35" t="s">
        <v>178</v>
      </c>
      <c r="I107" s="1"/>
      <c r="J107" s="1"/>
    </row>
    <row r="108" spans="2:10" ht="15.95" customHeight="1" x14ac:dyDescent="0.75">
      <c r="B108" s="42">
        <f t="shared" si="4"/>
        <v>44746</v>
      </c>
      <c r="C108" s="43">
        <f t="shared" si="3"/>
        <v>0.38271604938271603</v>
      </c>
      <c r="D108" s="44">
        <f t="shared" si="5"/>
        <v>93</v>
      </c>
      <c r="E108" s="9" t="s">
        <v>704</v>
      </c>
      <c r="F108" s="36" t="s">
        <v>180</v>
      </c>
      <c r="I108" s="1"/>
      <c r="J108" s="1"/>
    </row>
    <row r="109" spans="2:10" ht="15.95" customHeight="1" x14ac:dyDescent="0.75">
      <c r="B109" s="42">
        <f t="shared" si="4"/>
        <v>44747</v>
      </c>
      <c r="C109" s="43">
        <f t="shared" si="3"/>
        <v>0.38683127572016462</v>
      </c>
      <c r="D109" s="44">
        <f t="shared" si="5"/>
        <v>94</v>
      </c>
      <c r="E109" s="9" t="s">
        <v>705</v>
      </c>
      <c r="F109" s="36" t="s">
        <v>182</v>
      </c>
      <c r="I109" s="1"/>
      <c r="J109" s="1"/>
    </row>
    <row r="110" spans="2:10" ht="15.95" customHeight="1" x14ac:dyDescent="0.75">
      <c r="B110" s="42">
        <f t="shared" si="4"/>
        <v>44748</v>
      </c>
      <c r="C110" s="43">
        <f t="shared" si="3"/>
        <v>0.39094650205761317</v>
      </c>
      <c r="D110" s="44">
        <f t="shared" si="5"/>
        <v>95</v>
      </c>
      <c r="E110" s="9" t="s">
        <v>706</v>
      </c>
      <c r="F110" s="36" t="s">
        <v>184</v>
      </c>
      <c r="I110" s="1"/>
      <c r="J110" s="1"/>
    </row>
    <row r="111" spans="2:10" ht="15.95" customHeight="1" x14ac:dyDescent="0.75">
      <c r="B111" s="42">
        <f t="shared" si="4"/>
        <v>44749</v>
      </c>
      <c r="C111" s="43">
        <f t="shared" si="3"/>
        <v>0.39506172839506171</v>
      </c>
      <c r="D111" s="44">
        <f t="shared" si="5"/>
        <v>96</v>
      </c>
      <c r="E111" s="9" t="s">
        <v>707</v>
      </c>
      <c r="F111" s="36" t="s">
        <v>186</v>
      </c>
      <c r="I111" s="1"/>
      <c r="J111" s="1"/>
    </row>
    <row r="112" spans="2:10" ht="15.95" customHeight="1" x14ac:dyDescent="0.75">
      <c r="B112" s="42">
        <f t="shared" si="4"/>
        <v>44750</v>
      </c>
      <c r="C112" s="43">
        <f t="shared" si="3"/>
        <v>0.3991769547325103</v>
      </c>
      <c r="D112" s="44">
        <f t="shared" si="5"/>
        <v>97</v>
      </c>
      <c r="E112" s="9" t="s">
        <v>708</v>
      </c>
      <c r="F112" s="36" t="s">
        <v>188</v>
      </c>
      <c r="I112" s="1"/>
      <c r="J112" s="1"/>
    </row>
    <row r="113" spans="2:10" ht="15.95" customHeight="1" x14ac:dyDescent="0.75">
      <c r="B113" s="42">
        <f t="shared" si="4"/>
        <v>44751</v>
      </c>
      <c r="C113" s="43">
        <f t="shared" si="3"/>
        <v>0.40329218106995884</v>
      </c>
      <c r="D113" s="44">
        <f t="shared" si="5"/>
        <v>98</v>
      </c>
      <c r="E113" s="9" t="s">
        <v>709</v>
      </c>
      <c r="F113" s="36" t="s">
        <v>190</v>
      </c>
      <c r="I113" s="1"/>
      <c r="J113" s="1"/>
    </row>
    <row r="114" spans="2:10" ht="15.95" customHeight="1" x14ac:dyDescent="0.75">
      <c r="B114" s="39">
        <f t="shared" si="4"/>
        <v>44752</v>
      </c>
      <c r="C114" s="40">
        <f t="shared" si="3"/>
        <v>0.40740740740740738</v>
      </c>
      <c r="D114" s="41">
        <f t="shared" si="5"/>
        <v>99</v>
      </c>
      <c r="E114" s="7" t="s">
        <v>21</v>
      </c>
      <c r="F114" s="35" t="s">
        <v>191</v>
      </c>
      <c r="I114" s="1"/>
      <c r="J114" s="1"/>
    </row>
    <row r="115" spans="2:10" ht="15.95" customHeight="1" x14ac:dyDescent="0.75">
      <c r="B115" s="42">
        <f t="shared" si="4"/>
        <v>44753</v>
      </c>
      <c r="C115" s="43">
        <f t="shared" si="3"/>
        <v>0.41152263374485598</v>
      </c>
      <c r="D115" s="44">
        <f t="shared" si="5"/>
        <v>100</v>
      </c>
      <c r="E115" s="9" t="s">
        <v>710</v>
      </c>
      <c r="F115" s="36" t="s">
        <v>193</v>
      </c>
      <c r="I115" s="1"/>
      <c r="J115" s="1"/>
    </row>
    <row r="116" spans="2:10" ht="15.95" customHeight="1" x14ac:dyDescent="0.75">
      <c r="B116" s="42">
        <f t="shared" si="4"/>
        <v>44754</v>
      </c>
      <c r="C116" s="43">
        <f t="shared" si="3"/>
        <v>0.41563786008230452</v>
      </c>
      <c r="D116" s="44">
        <f t="shared" si="5"/>
        <v>101</v>
      </c>
      <c r="E116" s="9" t="s">
        <v>711</v>
      </c>
      <c r="F116" s="36" t="s">
        <v>195</v>
      </c>
      <c r="I116" s="1"/>
      <c r="J116" s="1"/>
    </row>
    <row r="117" spans="2:10" ht="15.95" customHeight="1" x14ac:dyDescent="0.75">
      <c r="B117" s="42">
        <f t="shared" si="4"/>
        <v>44755</v>
      </c>
      <c r="C117" s="43">
        <f t="shared" si="3"/>
        <v>0.41975308641975306</v>
      </c>
      <c r="D117" s="44">
        <f t="shared" si="5"/>
        <v>102</v>
      </c>
      <c r="E117" s="9" t="s">
        <v>712</v>
      </c>
      <c r="F117" s="36" t="s">
        <v>197</v>
      </c>
      <c r="I117" s="1"/>
      <c r="J117" s="1"/>
    </row>
    <row r="118" spans="2:10" ht="15.95" customHeight="1" x14ac:dyDescent="0.75">
      <c r="B118" s="42">
        <f t="shared" si="4"/>
        <v>44756</v>
      </c>
      <c r="C118" s="43">
        <f t="shared" si="3"/>
        <v>0.42386831275720166</v>
      </c>
      <c r="D118" s="44">
        <f t="shared" si="5"/>
        <v>103</v>
      </c>
      <c r="E118" s="9" t="s">
        <v>713</v>
      </c>
      <c r="F118" s="36" t="s">
        <v>199</v>
      </c>
      <c r="I118" s="1"/>
      <c r="J118" s="1"/>
    </row>
    <row r="119" spans="2:10" ht="15.95" customHeight="1" x14ac:dyDescent="0.75">
      <c r="B119" s="42">
        <f t="shared" si="4"/>
        <v>44757</v>
      </c>
      <c r="C119" s="43">
        <f t="shared" si="3"/>
        <v>0.4279835390946502</v>
      </c>
      <c r="D119" s="44">
        <f t="shared" si="5"/>
        <v>104</v>
      </c>
      <c r="E119" s="9" t="s">
        <v>714</v>
      </c>
      <c r="F119" s="36" t="s">
        <v>201</v>
      </c>
      <c r="I119" s="1"/>
      <c r="J119" s="1"/>
    </row>
    <row r="120" spans="2:10" ht="15.95" customHeight="1" x14ac:dyDescent="0.75">
      <c r="B120" s="42">
        <f t="shared" si="4"/>
        <v>44758</v>
      </c>
      <c r="C120" s="43">
        <f t="shared" si="3"/>
        <v>0.43209876543209874</v>
      </c>
      <c r="D120" s="44">
        <f t="shared" si="5"/>
        <v>105</v>
      </c>
      <c r="E120" s="9" t="s">
        <v>715</v>
      </c>
      <c r="F120" s="36" t="s">
        <v>203</v>
      </c>
      <c r="I120" s="1"/>
      <c r="J120" s="1"/>
    </row>
    <row r="121" spans="2:10" ht="15.95" customHeight="1" x14ac:dyDescent="0.75">
      <c r="B121" s="39">
        <f t="shared" si="4"/>
        <v>44759</v>
      </c>
      <c r="C121" s="40">
        <f t="shared" si="3"/>
        <v>0.43621399176954734</v>
      </c>
      <c r="D121" s="41">
        <f t="shared" si="5"/>
        <v>106</v>
      </c>
      <c r="E121" s="7" t="s">
        <v>21</v>
      </c>
      <c r="F121" s="35" t="s">
        <v>204</v>
      </c>
      <c r="I121" s="1"/>
      <c r="J121" s="1"/>
    </row>
    <row r="122" spans="2:10" ht="15.95" customHeight="1" x14ac:dyDescent="0.75">
      <c r="B122" s="42">
        <f t="shared" si="4"/>
        <v>44760</v>
      </c>
      <c r="C122" s="43">
        <f t="shared" si="3"/>
        <v>0.44032921810699588</v>
      </c>
      <c r="D122" s="44">
        <f t="shared" si="5"/>
        <v>107</v>
      </c>
      <c r="E122" s="9" t="s">
        <v>716</v>
      </c>
      <c r="F122" s="36" t="s">
        <v>206</v>
      </c>
      <c r="I122" s="1"/>
      <c r="J122" s="1"/>
    </row>
    <row r="123" spans="2:10" ht="15.95" customHeight="1" x14ac:dyDescent="0.75">
      <c r="B123" s="42">
        <f t="shared" si="4"/>
        <v>44761</v>
      </c>
      <c r="C123" s="43">
        <f t="shared" si="3"/>
        <v>0.44444444444444442</v>
      </c>
      <c r="D123" s="44">
        <f t="shared" si="5"/>
        <v>108</v>
      </c>
      <c r="E123" s="9" t="s">
        <v>717</v>
      </c>
      <c r="F123" s="36" t="s">
        <v>208</v>
      </c>
      <c r="I123" s="1"/>
      <c r="J123" s="1"/>
    </row>
    <row r="124" spans="2:10" ht="15.95" customHeight="1" x14ac:dyDescent="0.75">
      <c r="B124" s="42">
        <f t="shared" si="4"/>
        <v>44762</v>
      </c>
      <c r="C124" s="43">
        <f t="shared" si="3"/>
        <v>0.44855967078189302</v>
      </c>
      <c r="D124" s="44">
        <f t="shared" si="5"/>
        <v>109</v>
      </c>
      <c r="E124" s="9" t="s">
        <v>718</v>
      </c>
      <c r="F124" s="36" t="s">
        <v>210</v>
      </c>
      <c r="I124" s="1"/>
      <c r="J124" s="1"/>
    </row>
    <row r="125" spans="2:10" ht="15.95" customHeight="1" x14ac:dyDescent="0.75">
      <c r="B125" s="42">
        <f t="shared" si="4"/>
        <v>44763</v>
      </c>
      <c r="C125" s="43">
        <f t="shared" si="3"/>
        <v>0.45267489711934156</v>
      </c>
      <c r="D125" s="44">
        <f t="shared" si="5"/>
        <v>110</v>
      </c>
      <c r="E125" s="9" t="s">
        <v>719</v>
      </c>
      <c r="F125" s="36" t="s">
        <v>212</v>
      </c>
      <c r="I125" s="1"/>
      <c r="J125" s="1"/>
    </row>
    <row r="126" spans="2:10" ht="15.95" customHeight="1" x14ac:dyDescent="0.75">
      <c r="B126" s="42">
        <f t="shared" si="4"/>
        <v>44764</v>
      </c>
      <c r="C126" s="43">
        <f t="shared" si="3"/>
        <v>0.4567901234567901</v>
      </c>
      <c r="D126" s="44">
        <f t="shared" si="5"/>
        <v>111</v>
      </c>
      <c r="E126" s="9" t="s">
        <v>720</v>
      </c>
      <c r="F126" s="36" t="s">
        <v>214</v>
      </c>
      <c r="I126" s="1"/>
      <c r="J126" s="1"/>
    </row>
    <row r="127" spans="2:10" ht="15.95" customHeight="1" x14ac:dyDescent="0.75">
      <c r="B127" s="42">
        <f t="shared" si="4"/>
        <v>44765</v>
      </c>
      <c r="C127" s="43">
        <f t="shared" si="3"/>
        <v>0.46090534979423869</v>
      </c>
      <c r="D127" s="44">
        <f t="shared" si="5"/>
        <v>112</v>
      </c>
      <c r="E127" s="9" t="s">
        <v>721</v>
      </c>
      <c r="F127" s="36" t="s">
        <v>216</v>
      </c>
      <c r="I127" s="1"/>
      <c r="J127" s="1"/>
    </row>
    <row r="128" spans="2:10" ht="15.95" customHeight="1" x14ac:dyDescent="0.75">
      <c r="B128" s="39">
        <f t="shared" si="4"/>
        <v>44766</v>
      </c>
      <c r="C128" s="40">
        <f t="shared" si="3"/>
        <v>0.46502057613168724</v>
      </c>
      <c r="D128" s="41">
        <f t="shared" si="5"/>
        <v>113</v>
      </c>
      <c r="E128" s="7" t="s">
        <v>21</v>
      </c>
      <c r="F128" s="35" t="s">
        <v>217</v>
      </c>
      <c r="I128" s="1"/>
      <c r="J128" s="1"/>
    </row>
    <row r="129" spans="1:10" ht="15.95" customHeight="1" x14ac:dyDescent="0.75">
      <c r="B129" s="42">
        <f t="shared" si="4"/>
        <v>44767</v>
      </c>
      <c r="C129" s="43">
        <f t="shared" si="3"/>
        <v>0.46913580246913578</v>
      </c>
      <c r="D129" s="44">
        <f t="shared" si="5"/>
        <v>114</v>
      </c>
      <c r="E129" s="9" t="s">
        <v>722</v>
      </c>
      <c r="F129" s="36" t="s">
        <v>219</v>
      </c>
      <c r="I129" s="1"/>
      <c r="J129" s="1"/>
    </row>
    <row r="130" spans="1:10" ht="15.95" customHeight="1" x14ac:dyDescent="0.75">
      <c r="B130" s="42">
        <f t="shared" si="4"/>
        <v>44768</v>
      </c>
      <c r="C130" s="43">
        <f t="shared" si="3"/>
        <v>0.47325102880658437</v>
      </c>
      <c r="D130" s="44">
        <f t="shared" si="5"/>
        <v>115</v>
      </c>
      <c r="E130" s="9" t="s">
        <v>723</v>
      </c>
      <c r="F130" s="36" t="s">
        <v>221</v>
      </c>
      <c r="I130" s="1"/>
      <c r="J130" s="1"/>
    </row>
    <row r="131" spans="1:10" ht="15.95" customHeight="1" x14ac:dyDescent="0.75">
      <c r="B131" s="42">
        <f t="shared" si="4"/>
        <v>44769</v>
      </c>
      <c r="C131" s="43">
        <f t="shared" si="3"/>
        <v>0.47736625514403291</v>
      </c>
      <c r="D131" s="44">
        <f t="shared" si="5"/>
        <v>116</v>
      </c>
      <c r="E131" s="9" t="s">
        <v>724</v>
      </c>
      <c r="F131" s="36" t="s">
        <v>223</v>
      </c>
      <c r="I131" s="1"/>
      <c r="J131" s="1"/>
    </row>
    <row r="132" spans="1:10" ht="15.95" customHeight="1" x14ac:dyDescent="0.75">
      <c r="B132" s="42">
        <f t="shared" si="4"/>
        <v>44770</v>
      </c>
      <c r="C132" s="43">
        <f t="shared" si="3"/>
        <v>0.48148148148148145</v>
      </c>
      <c r="D132" s="44">
        <f t="shared" si="5"/>
        <v>117</v>
      </c>
      <c r="E132" s="9" t="s">
        <v>725</v>
      </c>
      <c r="F132" s="36" t="s">
        <v>225</v>
      </c>
      <c r="I132" s="1"/>
      <c r="J132" s="1"/>
    </row>
    <row r="133" spans="1:10" ht="15.95" customHeight="1" x14ac:dyDescent="0.75">
      <c r="B133" s="42">
        <f t="shared" si="4"/>
        <v>44771</v>
      </c>
      <c r="C133" s="43">
        <f t="shared" si="3"/>
        <v>0.48559670781893005</v>
      </c>
      <c r="D133" s="44">
        <f t="shared" si="5"/>
        <v>118</v>
      </c>
      <c r="E133" s="9" t="s">
        <v>726</v>
      </c>
      <c r="F133" s="36" t="s">
        <v>227</v>
      </c>
      <c r="I133" s="1"/>
      <c r="J133" s="1"/>
    </row>
    <row r="134" spans="1:10" ht="15.95" customHeight="1" x14ac:dyDescent="0.75">
      <c r="B134" s="42">
        <f t="shared" si="4"/>
        <v>44772</v>
      </c>
      <c r="C134" s="43">
        <f t="shared" si="3"/>
        <v>0.48971193415637859</v>
      </c>
      <c r="D134" s="44">
        <f t="shared" si="5"/>
        <v>119</v>
      </c>
      <c r="E134" s="9" t="s">
        <v>727</v>
      </c>
      <c r="F134" s="36" t="s">
        <v>227</v>
      </c>
      <c r="I134" s="1"/>
      <c r="J134" s="1"/>
    </row>
    <row r="135" spans="1:10" ht="15.95" customHeight="1" x14ac:dyDescent="0.75">
      <c r="B135" s="39">
        <f t="shared" si="4"/>
        <v>44773</v>
      </c>
      <c r="C135" s="40">
        <f t="shared" si="3"/>
        <v>0.49382716049382713</v>
      </c>
      <c r="D135" s="41">
        <f t="shared" si="5"/>
        <v>120</v>
      </c>
      <c r="E135" s="7" t="s">
        <v>21</v>
      </c>
      <c r="F135" s="35" t="s">
        <v>229</v>
      </c>
      <c r="I135" s="1"/>
      <c r="J135" s="1"/>
    </row>
    <row r="136" spans="1:10" ht="15.95" customHeight="1" x14ac:dyDescent="0.75">
      <c r="B136" s="42">
        <f t="shared" si="4"/>
        <v>44774</v>
      </c>
      <c r="C136" s="43">
        <f t="shared" si="3"/>
        <v>0.49794238683127573</v>
      </c>
      <c r="D136" s="44">
        <f t="shared" si="5"/>
        <v>121</v>
      </c>
      <c r="E136" s="9" t="s">
        <v>728</v>
      </c>
      <c r="F136" s="36" t="s">
        <v>231</v>
      </c>
      <c r="I136" s="1"/>
      <c r="J136" s="1"/>
    </row>
    <row r="137" spans="1:10" ht="15.95" customHeight="1" x14ac:dyDescent="0.75">
      <c r="B137" s="42">
        <f t="shared" si="4"/>
        <v>44775</v>
      </c>
      <c r="C137" s="43">
        <f t="shared" si="3"/>
        <v>0.50205761316872433</v>
      </c>
      <c r="D137" s="44">
        <f t="shared" si="5"/>
        <v>122</v>
      </c>
      <c r="E137" s="9" t="s">
        <v>729</v>
      </c>
      <c r="F137" s="36" t="s">
        <v>233</v>
      </c>
      <c r="I137" s="1"/>
      <c r="J137" s="1"/>
    </row>
    <row r="138" spans="1:10" ht="15.95" customHeight="1" x14ac:dyDescent="0.75">
      <c r="B138" s="42">
        <f t="shared" si="4"/>
        <v>44776</v>
      </c>
      <c r="C138" s="43">
        <f t="shared" si="3"/>
        <v>0.50617283950617287</v>
      </c>
      <c r="D138" s="44">
        <f t="shared" si="5"/>
        <v>123</v>
      </c>
      <c r="E138" s="9" t="s">
        <v>730</v>
      </c>
      <c r="F138" s="36" t="s">
        <v>235</v>
      </c>
      <c r="I138" s="1"/>
      <c r="J138" s="1"/>
    </row>
    <row r="139" spans="1:10" ht="15.95" customHeight="1" x14ac:dyDescent="0.75">
      <c r="B139" s="42">
        <f t="shared" si="4"/>
        <v>44777</v>
      </c>
      <c r="C139" s="43">
        <f t="shared" si="3"/>
        <v>0.51028806584362141</v>
      </c>
      <c r="D139" s="44">
        <f t="shared" si="5"/>
        <v>124</v>
      </c>
      <c r="E139" s="9" t="s">
        <v>731</v>
      </c>
      <c r="F139" s="36" t="s">
        <v>237</v>
      </c>
      <c r="I139" s="1"/>
      <c r="J139" s="1"/>
    </row>
    <row r="140" spans="1:10" ht="15.95" customHeight="1" x14ac:dyDescent="0.75">
      <c r="B140" s="42">
        <f t="shared" si="4"/>
        <v>44778</v>
      </c>
      <c r="C140" s="43">
        <f t="shared" si="3"/>
        <v>0.51440329218106995</v>
      </c>
      <c r="D140" s="44">
        <f t="shared" si="5"/>
        <v>125</v>
      </c>
      <c r="E140" s="9" t="s">
        <v>732</v>
      </c>
      <c r="F140" s="36" t="s">
        <v>239</v>
      </c>
      <c r="I140" s="1"/>
      <c r="J140" s="1"/>
    </row>
    <row r="141" spans="1:10" ht="15.95" customHeight="1" x14ac:dyDescent="0.75">
      <c r="B141" s="42">
        <f t="shared" si="4"/>
        <v>44779</v>
      </c>
      <c r="C141" s="43">
        <f t="shared" si="3"/>
        <v>0.51851851851851849</v>
      </c>
      <c r="D141" s="44">
        <f t="shared" si="5"/>
        <v>126</v>
      </c>
      <c r="E141" s="9" t="s">
        <v>733</v>
      </c>
      <c r="F141" s="36" t="s">
        <v>241</v>
      </c>
      <c r="I141" s="1"/>
      <c r="J141" s="1"/>
    </row>
    <row r="142" spans="1:10" ht="15.95" customHeight="1" x14ac:dyDescent="0.75">
      <c r="B142" s="39">
        <f t="shared" si="4"/>
        <v>44780</v>
      </c>
      <c r="C142" s="40">
        <f t="shared" si="3"/>
        <v>0.52263374485596703</v>
      </c>
      <c r="D142" s="41">
        <f t="shared" si="5"/>
        <v>127</v>
      </c>
      <c r="E142" s="7" t="s">
        <v>21</v>
      </c>
      <c r="F142" s="35" t="s">
        <v>242</v>
      </c>
      <c r="I142" s="1"/>
      <c r="J142" s="1"/>
    </row>
    <row r="143" spans="1:10" ht="15.95" customHeight="1" x14ac:dyDescent="0.75">
      <c r="A143" s="1"/>
      <c r="B143" s="42">
        <f t="shared" si="4"/>
        <v>44781</v>
      </c>
      <c r="C143" s="43">
        <f t="shared" si="3"/>
        <v>0.52674897119341568</v>
      </c>
      <c r="D143" s="44">
        <f t="shared" si="5"/>
        <v>128</v>
      </c>
      <c r="E143" s="9" t="s">
        <v>734</v>
      </c>
      <c r="F143" s="36" t="s">
        <v>244</v>
      </c>
      <c r="I143" s="1"/>
      <c r="J143" s="1"/>
    </row>
    <row r="144" spans="1:10" ht="15.95" customHeight="1" x14ac:dyDescent="0.75">
      <c r="A144" s="1"/>
      <c r="B144" s="42">
        <f t="shared" si="4"/>
        <v>44782</v>
      </c>
      <c r="C144" s="43">
        <f t="shared" ref="C144:C207" si="6">D144/MAX($D$15:$D$10000)</f>
        <v>0.53086419753086422</v>
      </c>
      <c r="D144" s="44">
        <f t="shared" si="5"/>
        <v>129</v>
      </c>
      <c r="E144" s="9" t="s">
        <v>735</v>
      </c>
      <c r="F144" s="36" t="s">
        <v>246</v>
      </c>
      <c r="I144" s="1"/>
      <c r="J144" s="1"/>
    </row>
    <row r="145" spans="2:13" s="1" customFormat="1" ht="15.95" customHeight="1" x14ac:dyDescent="0.75">
      <c r="B145" s="42">
        <f t="shared" ref="B145:B208" si="7">B144+1</f>
        <v>44783</v>
      </c>
      <c r="C145" s="43">
        <f t="shared" si="6"/>
        <v>0.53497942386831276</v>
      </c>
      <c r="D145" s="44">
        <f t="shared" ref="D145:D208" si="8">D144+1</f>
        <v>130</v>
      </c>
      <c r="E145" s="9" t="s">
        <v>736</v>
      </c>
      <c r="F145" s="36" t="s">
        <v>248</v>
      </c>
      <c r="G145" s="14"/>
      <c r="H145" s="3"/>
      <c r="K145" s="3"/>
      <c r="L145" s="3"/>
      <c r="M145" s="3"/>
    </row>
    <row r="146" spans="2:13" s="1" customFormat="1" ht="15.95" customHeight="1" x14ac:dyDescent="0.75">
      <c r="B146" s="42">
        <f t="shared" si="7"/>
        <v>44784</v>
      </c>
      <c r="C146" s="43">
        <f t="shared" si="6"/>
        <v>0.53909465020576131</v>
      </c>
      <c r="D146" s="44">
        <f t="shared" si="8"/>
        <v>131</v>
      </c>
      <c r="E146" s="9" t="s">
        <v>737</v>
      </c>
      <c r="F146" s="36" t="s">
        <v>250</v>
      </c>
      <c r="G146" s="14"/>
      <c r="H146" s="3"/>
    </row>
    <row r="147" spans="2:13" s="1" customFormat="1" ht="15.95" customHeight="1" x14ac:dyDescent="0.75">
      <c r="B147" s="42">
        <f t="shared" si="7"/>
        <v>44785</v>
      </c>
      <c r="C147" s="43">
        <f t="shared" si="6"/>
        <v>0.54320987654320985</v>
      </c>
      <c r="D147" s="44">
        <f t="shared" si="8"/>
        <v>132</v>
      </c>
      <c r="E147" s="9" t="s">
        <v>738</v>
      </c>
      <c r="F147" s="36" t="s">
        <v>252</v>
      </c>
      <c r="G147" s="14"/>
      <c r="H147" s="3"/>
    </row>
    <row r="148" spans="2:13" s="1" customFormat="1" ht="15.95" customHeight="1" x14ac:dyDescent="0.75">
      <c r="B148" s="42">
        <f t="shared" si="7"/>
        <v>44786</v>
      </c>
      <c r="C148" s="43">
        <f t="shared" si="6"/>
        <v>0.54732510288065839</v>
      </c>
      <c r="D148" s="44">
        <f t="shared" si="8"/>
        <v>133</v>
      </c>
      <c r="E148" s="9" t="s">
        <v>739</v>
      </c>
      <c r="F148" s="36" t="s">
        <v>254</v>
      </c>
      <c r="G148" s="14"/>
      <c r="H148" s="3"/>
    </row>
    <row r="149" spans="2:13" s="1" customFormat="1" ht="15.95" customHeight="1" x14ac:dyDescent="0.75">
      <c r="B149" s="39">
        <f t="shared" si="7"/>
        <v>44787</v>
      </c>
      <c r="C149" s="40">
        <f t="shared" si="6"/>
        <v>0.55144032921810704</v>
      </c>
      <c r="D149" s="41">
        <f t="shared" si="8"/>
        <v>134</v>
      </c>
      <c r="E149" s="7" t="s">
        <v>21</v>
      </c>
      <c r="F149" s="35" t="s">
        <v>255</v>
      </c>
      <c r="G149" s="14"/>
      <c r="H149" s="3"/>
    </row>
    <row r="150" spans="2:13" s="1" customFormat="1" ht="15.95" customHeight="1" x14ac:dyDescent="0.75">
      <c r="B150" s="42">
        <f t="shared" si="7"/>
        <v>44788</v>
      </c>
      <c r="C150" s="43">
        <f t="shared" si="6"/>
        <v>0.55555555555555558</v>
      </c>
      <c r="D150" s="44">
        <f t="shared" si="8"/>
        <v>135</v>
      </c>
      <c r="E150" s="9" t="s">
        <v>740</v>
      </c>
      <c r="F150" s="36" t="s">
        <v>257</v>
      </c>
      <c r="G150" s="14"/>
      <c r="H150" s="3"/>
    </row>
    <row r="151" spans="2:13" s="1" customFormat="1" ht="15.95" customHeight="1" x14ac:dyDescent="0.75">
      <c r="B151" s="42">
        <f t="shared" si="7"/>
        <v>44789</v>
      </c>
      <c r="C151" s="43">
        <f t="shared" si="6"/>
        <v>0.55967078189300412</v>
      </c>
      <c r="D151" s="44">
        <f t="shared" si="8"/>
        <v>136</v>
      </c>
      <c r="E151" s="9" t="s">
        <v>741</v>
      </c>
      <c r="F151" s="36" t="s">
        <v>259</v>
      </c>
      <c r="G151" s="14"/>
      <c r="H151" s="3"/>
    </row>
    <row r="152" spans="2:13" s="1" customFormat="1" ht="15.95" customHeight="1" x14ac:dyDescent="0.75">
      <c r="B152" s="42">
        <f t="shared" si="7"/>
        <v>44790</v>
      </c>
      <c r="C152" s="43">
        <f t="shared" si="6"/>
        <v>0.56378600823045266</v>
      </c>
      <c r="D152" s="44">
        <f t="shared" si="8"/>
        <v>137</v>
      </c>
      <c r="E152" s="9" t="s">
        <v>742</v>
      </c>
      <c r="F152" s="36" t="s">
        <v>261</v>
      </c>
      <c r="G152" s="14"/>
      <c r="H152" s="3"/>
    </row>
    <row r="153" spans="2:13" s="1" customFormat="1" ht="15.95" customHeight="1" x14ac:dyDescent="0.75">
      <c r="B153" s="42">
        <f t="shared" si="7"/>
        <v>44791</v>
      </c>
      <c r="C153" s="43">
        <f t="shared" si="6"/>
        <v>0.5679012345679012</v>
      </c>
      <c r="D153" s="44">
        <f t="shared" si="8"/>
        <v>138</v>
      </c>
      <c r="E153" s="9" t="s">
        <v>743</v>
      </c>
      <c r="F153" s="36" t="s">
        <v>263</v>
      </c>
      <c r="G153" s="14"/>
      <c r="H153" s="3"/>
    </row>
    <row r="154" spans="2:13" s="1" customFormat="1" ht="15.95" customHeight="1" x14ac:dyDescent="0.75">
      <c r="B154" s="42">
        <f t="shared" si="7"/>
        <v>44792</v>
      </c>
      <c r="C154" s="43">
        <f t="shared" si="6"/>
        <v>0.57201646090534974</v>
      </c>
      <c r="D154" s="44">
        <f t="shared" si="8"/>
        <v>139</v>
      </c>
      <c r="E154" s="9" t="s">
        <v>744</v>
      </c>
      <c r="F154" s="36" t="s">
        <v>265</v>
      </c>
      <c r="G154" s="14"/>
      <c r="H154" s="3"/>
    </row>
    <row r="155" spans="2:13" s="1" customFormat="1" ht="15.95" customHeight="1" x14ac:dyDescent="0.75">
      <c r="B155" s="42">
        <f t="shared" si="7"/>
        <v>44793</v>
      </c>
      <c r="C155" s="43">
        <f t="shared" si="6"/>
        <v>0.5761316872427984</v>
      </c>
      <c r="D155" s="44">
        <f t="shared" si="8"/>
        <v>140</v>
      </c>
      <c r="E155" s="9" t="s">
        <v>745</v>
      </c>
      <c r="F155" s="36" t="s">
        <v>267</v>
      </c>
      <c r="G155" s="14"/>
      <c r="H155" s="3"/>
      <c r="I155" s="3"/>
      <c r="J155" s="3"/>
    </row>
    <row r="156" spans="2:13" s="1" customFormat="1" ht="15.95" customHeight="1" x14ac:dyDescent="0.75">
      <c r="B156" s="39">
        <f t="shared" si="7"/>
        <v>44794</v>
      </c>
      <c r="C156" s="40">
        <f t="shared" si="6"/>
        <v>0.58024691358024694</v>
      </c>
      <c r="D156" s="41">
        <f t="shared" si="8"/>
        <v>141</v>
      </c>
      <c r="E156" s="7" t="s">
        <v>21</v>
      </c>
      <c r="F156" s="35" t="s">
        <v>268</v>
      </c>
      <c r="G156" s="14"/>
      <c r="H156" s="3"/>
      <c r="I156" s="3"/>
      <c r="J156" s="3"/>
    </row>
    <row r="157" spans="2:13" s="1" customFormat="1" ht="15.95" customHeight="1" x14ac:dyDescent="0.75">
      <c r="B157" s="42">
        <f t="shared" si="7"/>
        <v>44795</v>
      </c>
      <c r="C157" s="43">
        <f t="shared" si="6"/>
        <v>0.58436213991769548</v>
      </c>
      <c r="D157" s="44">
        <f t="shared" si="8"/>
        <v>142</v>
      </c>
      <c r="E157" s="9" t="s">
        <v>746</v>
      </c>
      <c r="F157" s="36" t="s">
        <v>270</v>
      </c>
      <c r="G157" s="14"/>
      <c r="H157" s="3"/>
      <c r="I157" s="3"/>
      <c r="J157" s="3"/>
    </row>
    <row r="158" spans="2:13" s="1" customFormat="1" ht="15.95" customHeight="1" x14ac:dyDescent="0.75">
      <c r="B158" s="42">
        <f t="shared" si="7"/>
        <v>44796</v>
      </c>
      <c r="C158" s="43">
        <f t="shared" si="6"/>
        <v>0.58847736625514402</v>
      </c>
      <c r="D158" s="44">
        <f t="shared" si="8"/>
        <v>143</v>
      </c>
      <c r="E158" s="9" t="s">
        <v>747</v>
      </c>
      <c r="F158" s="36" t="s">
        <v>272</v>
      </c>
      <c r="G158" s="14"/>
      <c r="H158" s="3"/>
      <c r="I158" s="3"/>
      <c r="J158" s="3"/>
    </row>
    <row r="159" spans="2:13" s="1" customFormat="1" ht="15.95" customHeight="1" x14ac:dyDescent="0.75">
      <c r="B159" s="42">
        <f t="shared" si="7"/>
        <v>44797</v>
      </c>
      <c r="C159" s="43">
        <f t="shared" si="6"/>
        <v>0.59259259259259256</v>
      </c>
      <c r="D159" s="44">
        <f t="shared" si="8"/>
        <v>144</v>
      </c>
      <c r="E159" s="9" t="s">
        <v>748</v>
      </c>
      <c r="F159" s="36" t="s">
        <v>274</v>
      </c>
      <c r="G159" s="14"/>
      <c r="H159" s="3"/>
      <c r="I159" s="3"/>
      <c r="J159" s="3"/>
    </row>
    <row r="160" spans="2:13" s="1" customFormat="1" ht="15.95" customHeight="1" x14ac:dyDescent="0.75">
      <c r="B160" s="42">
        <f t="shared" si="7"/>
        <v>44798</v>
      </c>
      <c r="C160" s="43">
        <f t="shared" si="6"/>
        <v>0.5967078189300411</v>
      </c>
      <c r="D160" s="44">
        <f t="shared" si="8"/>
        <v>145</v>
      </c>
      <c r="E160" s="9" t="s">
        <v>749</v>
      </c>
      <c r="F160" s="36" t="s">
        <v>276</v>
      </c>
      <c r="G160" s="14"/>
      <c r="H160" s="3"/>
      <c r="I160" s="3"/>
      <c r="J160" s="3"/>
    </row>
    <row r="161" spans="2:10" s="1" customFormat="1" ht="15.95" customHeight="1" x14ac:dyDescent="0.75">
      <c r="B161" s="42">
        <f t="shared" si="7"/>
        <v>44799</v>
      </c>
      <c r="C161" s="43">
        <f t="shared" si="6"/>
        <v>0.60082304526748975</v>
      </c>
      <c r="D161" s="44">
        <f t="shared" si="8"/>
        <v>146</v>
      </c>
      <c r="E161" s="9" t="s">
        <v>750</v>
      </c>
      <c r="F161" s="36" t="s">
        <v>278</v>
      </c>
      <c r="G161" s="14"/>
      <c r="H161" s="3"/>
      <c r="I161" s="3"/>
      <c r="J161" s="3"/>
    </row>
    <row r="162" spans="2:10" s="1" customFormat="1" ht="15.95" customHeight="1" x14ac:dyDescent="0.75">
      <c r="B162" s="42">
        <f t="shared" si="7"/>
        <v>44800</v>
      </c>
      <c r="C162" s="43">
        <f t="shared" si="6"/>
        <v>0.60493827160493829</v>
      </c>
      <c r="D162" s="44">
        <f t="shared" si="8"/>
        <v>147</v>
      </c>
      <c r="E162" s="9" t="s">
        <v>751</v>
      </c>
      <c r="F162" s="36" t="s">
        <v>280</v>
      </c>
      <c r="G162" s="14"/>
      <c r="H162" s="3"/>
      <c r="I162" s="3"/>
      <c r="J162" s="3"/>
    </row>
    <row r="163" spans="2:10" s="1" customFormat="1" ht="15.95" customHeight="1" x14ac:dyDescent="0.75">
      <c r="B163" s="39">
        <f t="shared" si="7"/>
        <v>44801</v>
      </c>
      <c r="C163" s="40">
        <f t="shared" si="6"/>
        <v>0.60905349794238683</v>
      </c>
      <c r="D163" s="41">
        <f t="shared" si="8"/>
        <v>148</v>
      </c>
      <c r="E163" s="7" t="s">
        <v>21</v>
      </c>
      <c r="F163" s="35" t="s">
        <v>281</v>
      </c>
      <c r="G163" s="14"/>
      <c r="H163" s="3"/>
      <c r="I163" s="3"/>
      <c r="J163" s="3"/>
    </row>
    <row r="164" spans="2:10" s="1" customFormat="1" ht="15.95" customHeight="1" x14ac:dyDescent="0.75">
      <c r="B164" s="42">
        <f t="shared" si="7"/>
        <v>44802</v>
      </c>
      <c r="C164" s="43">
        <f t="shared" si="6"/>
        <v>0.61316872427983538</v>
      </c>
      <c r="D164" s="44">
        <f t="shared" si="8"/>
        <v>149</v>
      </c>
      <c r="E164" s="9" t="s">
        <v>752</v>
      </c>
      <c r="F164" s="36" t="s">
        <v>283</v>
      </c>
      <c r="G164" s="14"/>
      <c r="H164" s="3"/>
      <c r="I164" s="3"/>
      <c r="J164" s="3"/>
    </row>
    <row r="165" spans="2:10" s="1" customFormat="1" ht="15.95" customHeight="1" x14ac:dyDescent="0.75">
      <c r="B165" s="42">
        <f t="shared" si="7"/>
        <v>44803</v>
      </c>
      <c r="C165" s="43">
        <f t="shared" si="6"/>
        <v>0.61728395061728392</v>
      </c>
      <c r="D165" s="44">
        <f t="shared" si="8"/>
        <v>150</v>
      </c>
      <c r="E165" s="9" t="s">
        <v>753</v>
      </c>
      <c r="F165" s="36" t="s">
        <v>285</v>
      </c>
      <c r="G165" s="14"/>
      <c r="H165" s="3"/>
      <c r="I165" s="3"/>
      <c r="J165" s="3"/>
    </row>
    <row r="166" spans="2:10" s="1" customFormat="1" ht="15.95" customHeight="1" x14ac:dyDescent="0.75">
      <c r="B166" s="42">
        <f t="shared" si="7"/>
        <v>44804</v>
      </c>
      <c r="C166" s="43">
        <f t="shared" si="6"/>
        <v>0.62139917695473246</v>
      </c>
      <c r="D166" s="44">
        <f t="shared" si="8"/>
        <v>151</v>
      </c>
      <c r="E166" s="9" t="s">
        <v>754</v>
      </c>
      <c r="F166" s="36" t="s">
        <v>287</v>
      </c>
      <c r="G166" s="14"/>
      <c r="H166" s="3"/>
      <c r="I166" s="3"/>
      <c r="J166" s="3"/>
    </row>
    <row r="167" spans="2:10" s="1" customFormat="1" ht="15.95" customHeight="1" x14ac:dyDescent="0.75">
      <c r="B167" s="42">
        <f t="shared" si="7"/>
        <v>44805</v>
      </c>
      <c r="C167" s="43">
        <f t="shared" si="6"/>
        <v>0.62551440329218111</v>
      </c>
      <c r="D167" s="44">
        <f t="shared" si="8"/>
        <v>152</v>
      </c>
      <c r="E167" s="9" t="s">
        <v>755</v>
      </c>
      <c r="F167" s="36" t="s">
        <v>289</v>
      </c>
      <c r="G167" s="14"/>
      <c r="H167" s="3"/>
      <c r="I167" s="3"/>
      <c r="J167" s="3"/>
    </row>
    <row r="168" spans="2:10" s="1" customFormat="1" ht="15.95" customHeight="1" x14ac:dyDescent="0.75">
      <c r="B168" s="42">
        <f t="shared" si="7"/>
        <v>44806</v>
      </c>
      <c r="C168" s="43">
        <f t="shared" si="6"/>
        <v>0.62962962962962965</v>
      </c>
      <c r="D168" s="44">
        <f t="shared" si="8"/>
        <v>153</v>
      </c>
      <c r="E168" s="9" t="s">
        <v>756</v>
      </c>
      <c r="F168" s="36" t="s">
        <v>291</v>
      </c>
      <c r="G168" s="14"/>
      <c r="H168" s="3"/>
      <c r="I168" s="3"/>
      <c r="J168" s="3"/>
    </row>
    <row r="169" spans="2:10" s="1" customFormat="1" ht="15.95" customHeight="1" x14ac:dyDescent="0.75">
      <c r="B169" s="42">
        <f t="shared" si="7"/>
        <v>44807</v>
      </c>
      <c r="C169" s="43">
        <f t="shared" si="6"/>
        <v>0.63374485596707819</v>
      </c>
      <c r="D169" s="44">
        <f t="shared" si="8"/>
        <v>154</v>
      </c>
      <c r="E169" s="9" t="s">
        <v>757</v>
      </c>
      <c r="F169" s="36" t="s">
        <v>293</v>
      </c>
      <c r="G169" s="14"/>
      <c r="H169" s="3"/>
      <c r="I169" s="3"/>
      <c r="J169" s="3"/>
    </row>
    <row r="170" spans="2:10" s="1" customFormat="1" ht="15.95" customHeight="1" x14ac:dyDescent="0.75">
      <c r="B170" s="39">
        <f t="shared" si="7"/>
        <v>44808</v>
      </c>
      <c r="C170" s="40">
        <f t="shared" si="6"/>
        <v>0.63786008230452673</v>
      </c>
      <c r="D170" s="41">
        <f t="shared" si="8"/>
        <v>155</v>
      </c>
      <c r="E170" s="7" t="s">
        <v>21</v>
      </c>
      <c r="F170" s="35" t="s">
        <v>294</v>
      </c>
      <c r="G170" s="14"/>
      <c r="H170" s="3"/>
      <c r="I170" s="3"/>
      <c r="J170" s="3"/>
    </row>
    <row r="171" spans="2:10" s="1" customFormat="1" ht="15.95" customHeight="1" x14ac:dyDescent="0.75">
      <c r="B171" s="42">
        <f t="shared" si="7"/>
        <v>44809</v>
      </c>
      <c r="C171" s="43">
        <f t="shared" si="6"/>
        <v>0.64197530864197527</v>
      </c>
      <c r="D171" s="44">
        <f t="shared" si="8"/>
        <v>156</v>
      </c>
      <c r="E171" s="9" t="s">
        <v>758</v>
      </c>
      <c r="F171" s="36" t="s">
        <v>296</v>
      </c>
      <c r="G171" s="14"/>
      <c r="H171" s="3"/>
      <c r="I171" s="3"/>
      <c r="J171" s="3"/>
    </row>
    <row r="172" spans="2:10" s="1" customFormat="1" ht="15.95" customHeight="1" x14ac:dyDescent="0.75">
      <c r="B172" s="42">
        <f t="shared" si="7"/>
        <v>44810</v>
      </c>
      <c r="C172" s="43">
        <f t="shared" si="6"/>
        <v>0.64609053497942381</v>
      </c>
      <c r="D172" s="44">
        <f t="shared" si="8"/>
        <v>157</v>
      </c>
      <c r="E172" s="9" t="s">
        <v>759</v>
      </c>
      <c r="F172" s="36" t="s">
        <v>298</v>
      </c>
      <c r="G172" s="14"/>
      <c r="H172" s="3"/>
      <c r="I172" s="3"/>
      <c r="J172" s="3"/>
    </row>
    <row r="173" spans="2:10" s="1" customFormat="1" ht="15.95" customHeight="1" x14ac:dyDescent="0.75">
      <c r="B173" s="42">
        <f t="shared" si="7"/>
        <v>44811</v>
      </c>
      <c r="C173" s="43">
        <f t="shared" si="6"/>
        <v>0.65020576131687247</v>
      </c>
      <c r="D173" s="44">
        <f t="shared" si="8"/>
        <v>158</v>
      </c>
      <c r="E173" s="9" t="s">
        <v>760</v>
      </c>
      <c r="F173" s="36" t="s">
        <v>300</v>
      </c>
      <c r="G173" s="14"/>
      <c r="H173" s="3"/>
      <c r="I173" s="3"/>
      <c r="J173" s="3"/>
    </row>
    <row r="174" spans="2:10" s="1" customFormat="1" ht="15.95" customHeight="1" x14ac:dyDescent="0.75">
      <c r="B174" s="42">
        <f t="shared" si="7"/>
        <v>44812</v>
      </c>
      <c r="C174" s="43">
        <f t="shared" si="6"/>
        <v>0.65432098765432101</v>
      </c>
      <c r="D174" s="44">
        <f t="shared" si="8"/>
        <v>159</v>
      </c>
      <c r="E174" s="9" t="s">
        <v>761</v>
      </c>
      <c r="F174" s="36" t="s">
        <v>302</v>
      </c>
      <c r="G174" s="14"/>
      <c r="H174" s="3"/>
      <c r="I174" s="3"/>
      <c r="J174" s="3"/>
    </row>
    <row r="175" spans="2:10" s="1" customFormat="1" ht="15.95" customHeight="1" x14ac:dyDescent="0.75">
      <c r="B175" s="42">
        <f t="shared" si="7"/>
        <v>44813</v>
      </c>
      <c r="C175" s="43">
        <f t="shared" si="6"/>
        <v>0.65843621399176955</v>
      </c>
      <c r="D175" s="44">
        <f t="shared" si="8"/>
        <v>160</v>
      </c>
      <c r="E175" s="9" t="s">
        <v>762</v>
      </c>
      <c r="F175" s="36" t="s">
        <v>304</v>
      </c>
      <c r="G175" s="14"/>
      <c r="H175" s="3"/>
      <c r="I175" s="3"/>
      <c r="J175" s="3"/>
    </row>
    <row r="176" spans="2:10" s="1" customFormat="1" ht="15.95" customHeight="1" x14ac:dyDescent="0.75">
      <c r="B176" s="42">
        <f t="shared" si="7"/>
        <v>44814</v>
      </c>
      <c r="C176" s="43">
        <f t="shared" si="6"/>
        <v>0.66255144032921809</v>
      </c>
      <c r="D176" s="44">
        <f t="shared" si="8"/>
        <v>161</v>
      </c>
      <c r="E176" s="9" t="s">
        <v>763</v>
      </c>
      <c r="F176" s="36" t="s">
        <v>306</v>
      </c>
      <c r="G176" s="14"/>
      <c r="H176" s="3"/>
      <c r="I176" s="3"/>
      <c r="J176" s="3"/>
    </row>
    <row r="177" spans="2:10" s="1" customFormat="1" ht="15.95" customHeight="1" x14ac:dyDescent="0.75">
      <c r="B177" s="39">
        <f t="shared" si="7"/>
        <v>44815</v>
      </c>
      <c r="C177" s="40">
        <f t="shared" si="6"/>
        <v>0.66666666666666663</v>
      </c>
      <c r="D177" s="41">
        <f t="shared" si="8"/>
        <v>162</v>
      </c>
      <c r="E177" s="7" t="s">
        <v>21</v>
      </c>
      <c r="F177" s="35" t="s">
        <v>307</v>
      </c>
      <c r="G177" s="14"/>
      <c r="H177" s="3"/>
      <c r="I177" s="3"/>
      <c r="J177" s="3"/>
    </row>
    <row r="178" spans="2:10" s="1" customFormat="1" ht="15.95" customHeight="1" x14ac:dyDescent="0.75">
      <c r="B178" s="42">
        <f t="shared" si="7"/>
        <v>44816</v>
      </c>
      <c r="C178" s="43">
        <f t="shared" si="6"/>
        <v>0.67078189300411528</v>
      </c>
      <c r="D178" s="44">
        <f t="shared" si="8"/>
        <v>163</v>
      </c>
      <c r="E178" s="9" t="s">
        <v>764</v>
      </c>
      <c r="F178" s="36" t="s">
        <v>309</v>
      </c>
      <c r="G178" s="14"/>
      <c r="H178" s="3"/>
      <c r="I178" s="3"/>
      <c r="J178" s="3"/>
    </row>
    <row r="179" spans="2:10" s="1" customFormat="1" ht="15.95" customHeight="1" x14ac:dyDescent="0.75">
      <c r="B179" s="42">
        <f t="shared" si="7"/>
        <v>44817</v>
      </c>
      <c r="C179" s="43">
        <f t="shared" si="6"/>
        <v>0.67489711934156382</v>
      </c>
      <c r="D179" s="44">
        <f t="shared" si="8"/>
        <v>164</v>
      </c>
      <c r="E179" s="9" t="s">
        <v>765</v>
      </c>
      <c r="F179" s="36" t="s">
        <v>311</v>
      </c>
      <c r="G179" s="14"/>
      <c r="H179" s="3"/>
      <c r="I179" s="3"/>
      <c r="J179" s="3"/>
    </row>
    <row r="180" spans="2:10" s="1" customFormat="1" ht="15.95" customHeight="1" x14ac:dyDescent="0.75">
      <c r="B180" s="42">
        <f t="shared" si="7"/>
        <v>44818</v>
      </c>
      <c r="C180" s="43">
        <f t="shared" si="6"/>
        <v>0.67901234567901236</v>
      </c>
      <c r="D180" s="44">
        <f t="shared" si="8"/>
        <v>165</v>
      </c>
      <c r="E180" s="9" t="s">
        <v>766</v>
      </c>
      <c r="F180" s="36" t="s">
        <v>313</v>
      </c>
      <c r="G180" s="14"/>
      <c r="H180" s="3"/>
      <c r="I180" s="3"/>
      <c r="J180" s="3"/>
    </row>
    <row r="181" spans="2:10" s="1" customFormat="1" ht="15.95" customHeight="1" x14ac:dyDescent="0.75">
      <c r="B181" s="42">
        <f t="shared" si="7"/>
        <v>44819</v>
      </c>
      <c r="C181" s="43">
        <f t="shared" si="6"/>
        <v>0.6831275720164609</v>
      </c>
      <c r="D181" s="44">
        <f t="shared" si="8"/>
        <v>166</v>
      </c>
      <c r="E181" s="9" t="s">
        <v>767</v>
      </c>
      <c r="F181" s="36" t="s">
        <v>315</v>
      </c>
      <c r="G181" s="14"/>
      <c r="H181" s="3"/>
      <c r="I181" s="3"/>
      <c r="J181" s="3"/>
    </row>
    <row r="182" spans="2:10" s="1" customFormat="1" ht="15.95" customHeight="1" x14ac:dyDescent="0.75">
      <c r="B182" s="42">
        <f t="shared" si="7"/>
        <v>44820</v>
      </c>
      <c r="C182" s="43">
        <f t="shared" si="6"/>
        <v>0.68724279835390945</v>
      </c>
      <c r="D182" s="44">
        <f t="shared" si="8"/>
        <v>167</v>
      </c>
      <c r="E182" s="9" t="s">
        <v>768</v>
      </c>
      <c r="F182" s="36" t="s">
        <v>317</v>
      </c>
      <c r="G182" s="14"/>
      <c r="H182" s="3"/>
      <c r="I182" s="3"/>
      <c r="J182" s="3"/>
    </row>
    <row r="183" spans="2:10" s="1" customFormat="1" ht="15.95" customHeight="1" x14ac:dyDescent="0.75">
      <c r="B183" s="42">
        <f t="shared" si="7"/>
        <v>44821</v>
      </c>
      <c r="C183" s="43">
        <f t="shared" si="6"/>
        <v>0.69135802469135799</v>
      </c>
      <c r="D183" s="44">
        <f t="shared" si="8"/>
        <v>168</v>
      </c>
      <c r="E183" s="9" t="s">
        <v>769</v>
      </c>
      <c r="F183" s="36" t="s">
        <v>319</v>
      </c>
      <c r="G183" s="14"/>
      <c r="H183" s="3"/>
      <c r="I183" s="3"/>
      <c r="J183" s="3"/>
    </row>
    <row r="184" spans="2:10" s="1" customFormat="1" ht="15.95" customHeight="1" x14ac:dyDescent="0.75">
      <c r="B184" s="39">
        <f t="shared" si="7"/>
        <v>44822</v>
      </c>
      <c r="C184" s="40">
        <f t="shared" si="6"/>
        <v>0.69547325102880664</v>
      </c>
      <c r="D184" s="41">
        <f t="shared" si="8"/>
        <v>169</v>
      </c>
      <c r="E184" s="7" t="s">
        <v>21</v>
      </c>
      <c r="F184" s="35" t="s">
        <v>320</v>
      </c>
      <c r="G184" s="14"/>
      <c r="H184" s="3"/>
      <c r="I184" s="3"/>
      <c r="J184" s="3"/>
    </row>
    <row r="185" spans="2:10" s="1" customFormat="1" ht="15.95" customHeight="1" x14ac:dyDescent="0.75">
      <c r="B185" s="42">
        <f t="shared" si="7"/>
        <v>44823</v>
      </c>
      <c r="C185" s="43">
        <f t="shared" si="6"/>
        <v>0.69958847736625518</v>
      </c>
      <c r="D185" s="44">
        <f t="shared" si="8"/>
        <v>170</v>
      </c>
      <c r="E185" s="9" t="s">
        <v>770</v>
      </c>
      <c r="F185" s="36" t="s">
        <v>322</v>
      </c>
      <c r="G185" s="14"/>
      <c r="H185" s="3"/>
      <c r="I185" s="3"/>
      <c r="J185" s="3"/>
    </row>
    <row r="186" spans="2:10" s="1" customFormat="1" ht="15.95" customHeight="1" x14ac:dyDescent="0.75">
      <c r="B186" s="42">
        <f t="shared" si="7"/>
        <v>44824</v>
      </c>
      <c r="C186" s="43">
        <f t="shared" si="6"/>
        <v>0.70370370370370372</v>
      </c>
      <c r="D186" s="44">
        <f t="shared" si="8"/>
        <v>171</v>
      </c>
      <c r="E186" s="9" t="s">
        <v>771</v>
      </c>
      <c r="F186" s="36" t="s">
        <v>324</v>
      </c>
      <c r="G186" s="14"/>
      <c r="H186" s="3"/>
      <c r="I186" s="3"/>
      <c r="J186" s="3"/>
    </row>
    <row r="187" spans="2:10" s="1" customFormat="1" ht="15.95" customHeight="1" x14ac:dyDescent="0.75">
      <c r="B187" s="42">
        <f t="shared" si="7"/>
        <v>44825</v>
      </c>
      <c r="C187" s="43">
        <f t="shared" si="6"/>
        <v>0.70781893004115226</v>
      </c>
      <c r="D187" s="44">
        <f t="shared" si="8"/>
        <v>172</v>
      </c>
      <c r="E187" s="9" t="s">
        <v>772</v>
      </c>
      <c r="F187" s="36" t="s">
        <v>326</v>
      </c>
      <c r="G187" s="14"/>
      <c r="H187" s="3"/>
      <c r="I187" s="3"/>
      <c r="J187" s="3"/>
    </row>
    <row r="188" spans="2:10" s="1" customFormat="1" ht="15.95" customHeight="1" x14ac:dyDescent="0.75">
      <c r="B188" s="42">
        <f t="shared" si="7"/>
        <v>44826</v>
      </c>
      <c r="C188" s="43">
        <f t="shared" si="6"/>
        <v>0.7119341563786008</v>
      </c>
      <c r="D188" s="44">
        <f t="shared" si="8"/>
        <v>173</v>
      </c>
      <c r="E188" s="9" t="s">
        <v>773</v>
      </c>
      <c r="F188" s="36" t="s">
        <v>328</v>
      </c>
      <c r="G188" s="14"/>
      <c r="H188" s="3"/>
      <c r="I188" s="3"/>
      <c r="J188" s="3"/>
    </row>
    <row r="189" spans="2:10" s="1" customFormat="1" ht="15.95" customHeight="1" x14ac:dyDescent="0.75">
      <c r="B189" s="42">
        <f t="shared" si="7"/>
        <v>44827</v>
      </c>
      <c r="C189" s="43">
        <f t="shared" si="6"/>
        <v>0.71604938271604934</v>
      </c>
      <c r="D189" s="44">
        <f t="shared" si="8"/>
        <v>174</v>
      </c>
      <c r="E189" s="9" t="s">
        <v>774</v>
      </c>
      <c r="F189" s="36" t="s">
        <v>330</v>
      </c>
      <c r="G189" s="14"/>
      <c r="H189" s="3"/>
      <c r="I189" s="3"/>
      <c r="J189" s="3"/>
    </row>
    <row r="190" spans="2:10" s="1" customFormat="1" ht="15.95" customHeight="1" x14ac:dyDescent="0.75">
      <c r="B190" s="42">
        <f t="shared" si="7"/>
        <v>44828</v>
      </c>
      <c r="C190" s="43">
        <f t="shared" si="6"/>
        <v>0.72016460905349799</v>
      </c>
      <c r="D190" s="44">
        <f t="shared" si="8"/>
        <v>175</v>
      </c>
      <c r="E190" s="9" t="s">
        <v>775</v>
      </c>
      <c r="F190" s="36" t="s">
        <v>332</v>
      </c>
      <c r="G190" s="14"/>
      <c r="H190" s="3"/>
      <c r="I190" s="3"/>
      <c r="J190" s="3"/>
    </row>
    <row r="191" spans="2:10" s="1" customFormat="1" ht="15.95" customHeight="1" x14ac:dyDescent="0.75">
      <c r="B191" s="39">
        <f t="shared" si="7"/>
        <v>44829</v>
      </c>
      <c r="C191" s="40">
        <f t="shared" si="6"/>
        <v>0.72427983539094654</v>
      </c>
      <c r="D191" s="41">
        <f t="shared" si="8"/>
        <v>176</v>
      </c>
      <c r="E191" s="7" t="s">
        <v>21</v>
      </c>
      <c r="F191" s="35" t="s">
        <v>333</v>
      </c>
      <c r="G191" s="14"/>
      <c r="H191" s="3"/>
      <c r="I191" s="3"/>
      <c r="J191" s="3"/>
    </row>
    <row r="192" spans="2:10" s="1" customFormat="1" ht="15.95" customHeight="1" x14ac:dyDescent="0.75">
      <c r="B192" s="42">
        <f t="shared" si="7"/>
        <v>44830</v>
      </c>
      <c r="C192" s="43">
        <f t="shared" si="6"/>
        <v>0.72839506172839508</v>
      </c>
      <c r="D192" s="44">
        <f t="shared" si="8"/>
        <v>177</v>
      </c>
      <c r="E192" s="9" t="s">
        <v>776</v>
      </c>
      <c r="F192" s="36" t="s">
        <v>335</v>
      </c>
      <c r="G192" s="14"/>
      <c r="H192" s="3"/>
      <c r="I192" s="3"/>
      <c r="J192" s="3"/>
    </row>
    <row r="193" spans="1:10" s="1" customFormat="1" ht="15.95" customHeight="1" x14ac:dyDescent="0.75">
      <c r="B193" s="42">
        <f t="shared" si="7"/>
        <v>44831</v>
      </c>
      <c r="C193" s="43">
        <f t="shared" si="6"/>
        <v>0.73251028806584362</v>
      </c>
      <c r="D193" s="44">
        <f t="shared" si="8"/>
        <v>178</v>
      </c>
      <c r="E193" s="9" t="s">
        <v>777</v>
      </c>
      <c r="F193" s="36" t="s">
        <v>337</v>
      </c>
      <c r="G193" s="14"/>
      <c r="H193" s="3"/>
      <c r="I193" s="3"/>
      <c r="J193" s="3"/>
    </row>
    <row r="194" spans="1:10" s="1" customFormat="1" ht="15.95" customHeight="1" x14ac:dyDescent="0.75">
      <c r="B194" s="42">
        <f t="shared" si="7"/>
        <v>44832</v>
      </c>
      <c r="C194" s="43">
        <f t="shared" si="6"/>
        <v>0.73662551440329216</v>
      </c>
      <c r="D194" s="44">
        <f t="shared" si="8"/>
        <v>179</v>
      </c>
      <c r="E194" s="9" t="s">
        <v>778</v>
      </c>
      <c r="F194" s="36" t="s">
        <v>339</v>
      </c>
      <c r="G194" s="14"/>
      <c r="H194" s="3"/>
      <c r="I194" s="3"/>
      <c r="J194" s="3"/>
    </row>
    <row r="195" spans="1:10" s="1" customFormat="1" ht="15.95" customHeight="1" x14ac:dyDescent="0.75">
      <c r="B195" s="42">
        <f t="shared" si="7"/>
        <v>44833</v>
      </c>
      <c r="C195" s="43">
        <f t="shared" si="6"/>
        <v>0.7407407407407407</v>
      </c>
      <c r="D195" s="44">
        <f t="shared" si="8"/>
        <v>180</v>
      </c>
      <c r="E195" s="9" t="s">
        <v>779</v>
      </c>
      <c r="F195" s="36" t="s">
        <v>341</v>
      </c>
      <c r="G195" s="14"/>
      <c r="H195" s="3"/>
      <c r="I195" s="3"/>
      <c r="J195" s="3"/>
    </row>
    <row r="196" spans="1:10" s="1" customFormat="1" ht="15.95" customHeight="1" x14ac:dyDescent="0.75">
      <c r="B196" s="42">
        <f t="shared" si="7"/>
        <v>44834</v>
      </c>
      <c r="C196" s="43">
        <f t="shared" si="6"/>
        <v>0.74485596707818935</v>
      </c>
      <c r="D196" s="44">
        <f t="shared" si="8"/>
        <v>181</v>
      </c>
      <c r="E196" s="9" t="s">
        <v>780</v>
      </c>
      <c r="F196" s="36" t="s">
        <v>343</v>
      </c>
      <c r="G196" s="14"/>
      <c r="H196" s="3"/>
      <c r="I196" s="3"/>
      <c r="J196" s="3"/>
    </row>
    <row r="197" spans="1:10" s="1" customFormat="1" ht="15.95" customHeight="1" x14ac:dyDescent="0.75">
      <c r="B197" s="42">
        <f t="shared" si="7"/>
        <v>44835</v>
      </c>
      <c r="C197" s="43">
        <f t="shared" si="6"/>
        <v>0.74897119341563789</v>
      </c>
      <c r="D197" s="44">
        <f t="shared" si="8"/>
        <v>182</v>
      </c>
      <c r="E197" s="9" t="s">
        <v>781</v>
      </c>
      <c r="F197" s="36" t="s">
        <v>8</v>
      </c>
      <c r="G197" s="14"/>
      <c r="H197" s="3"/>
      <c r="I197" s="3"/>
      <c r="J197" s="3"/>
    </row>
    <row r="198" spans="1:10" s="1" customFormat="1" ht="15.95" customHeight="1" x14ac:dyDescent="0.75">
      <c r="B198" s="39">
        <f t="shared" si="7"/>
        <v>44836</v>
      </c>
      <c r="C198" s="40">
        <f t="shared" si="6"/>
        <v>0.75308641975308643</v>
      </c>
      <c r="D198" s="41">
        <f t="shared" si="8"/>
        <v>183</v>
      </c>
      <c r="E198" s="7" t="s">
        <v>21</v>
      </c>
      <c r="F198" s="35" t="s">
        <v>10</v>
      </c>
      <c r="G198" s="14"/>
      <c r="H198" s="3"/>
      <c r="I198" s="3"/>
      <c r="J198" s="3"/>
    </row>
    <row r="199" spans="1:10" s="1" customFormat="1" ht="15.95" customHeight="1" x14ac:dyDescent="0.75">
      <c r="B199" s="42">
        <f t="shared" si="7"/>
        <v>44837</v>
      </c>
      <c r="C199" s="43">
        <f t="shared" si="6"/>
        <v>0.75720164609053497</v>
      </c>
      <c r="D199" s="44">
        <f t="shared" si="8"/>
        <v>184</v>
      </c>
      <c r="E199" s="9" t="s">
        <v>782</v>
      </c>
      <c r="F199" s="36" t="s">
        <v>12</v>
      </c>
      <c r="G199" s="14"/>
      <c r="H199" s="3"/>
      <c r="I199" s="3"/>
      <c r="J199" s="3"/>
    </row>
    <row r="200" spans="1:10" s="1" customFormat="1" ht="15.95" customHeight="1" x14ac:dyDescent="0.75">
      <c r="B200" s="42">
        <f t="shared" si="7"/>
        <v>44838</v>
      </c>
      <c r="C200" s="43">
        <f t="shared" si="6"/>
        <v>0.76131687242798352</v>
      </c>
      <c r="D200" s="44">
        <f t="shared" si="8"/>
        <v>185</v>
      </c>
      <c r="E200" s="9" t="s">
        <v>783</v>
      </c>
      <c r="F200" s="36" t="s">
        <v>14</v>
      </c>
      <c r="G200" s="14"/>
      <c r="H200" s="3"/>
      <c r="I200" s="3"/>
      <c r="J200" s="3"/>
    </row>
    <row r="201" spans="1:10" s="1" customFormat="1" ht="15.95" customHeight="1" x14ac:dyDescent="0.75">
      <c r="B201" s="42">
        <f t="shared" si="7"/>
        <v>44839</v>
      </c>
      <c r="C201" s="43">
        <f t="shared" si="6"/>
        <v>0.76543209876543206</v>
      </c>
      <c r="D201" s="44">
        <f t="shared" si="8"/>
        <v>186</v>
      </c>
      <c r="E201" s="9" t="s">
        <v>833</v>
      </c>
      <c r="F201" s="36" t="s">
        <v>16</v>
      </c>
      <c r="G201" s="14"/>
      <c r="H201" s="3"/>
      <c r="I201" s="3"/>
      <c r="J201" s="3"/>
    </row>
    <row r="202" spans="1:10" s="1" customFormat="1" ht="15.95" customHeight="1" x14ac:dyDescent="0.75">
      <c r="B202" s="42">
        <f t="shared" si="7"/>
        <v>44840</v>
      </c>
      <c r="C202" s="43">
        <f t="shared" si="6"/>
        <v>0.76954732510288071</v>
      </c>
      <c r="D202" s="44">
        <f t="shared" si="8"/>
        <v>187</v>
      </c>
      <c r="E202" s="9" t="s">
        <v>784</v>
      </c>
      <c r="F202" s="36" t="s">
        <v>18</v>
      </c>
      <c r="G202" s="14"/>
      <c r="H202" s="3"/>
      <c r="I202" s="3"/>
      <c r="J202" s="3"/>
    </row>
    <row r="203" spans="1:10" s="1" customFormat="1" ht="15.95" customHeight="1" x14ac:dyDescent="0.75">
      <c r="B203" s="42">
        <f t="shared" si="7"/>
        <v>44841</v>
      </c>
      <c r="C203" s="43">
        <f t="shared" si="6"/>
        <v>0.77366255144032925</v>
      </c>
      <c r="D203" s="44">
        <f t="shared" si="8"/>
        <v>188</v>
      </c>
      <c r="E203" s="9" t="s">
        <v>785</v>
      </c>
      <c r="F203" s="36" t="s">
        <v>20</v>
      </c>
      <c r="G203" s="14"/>
      <c r="H203" s="3"/>
    </row>
    <row r="204" spans="1:10" s="1" customFormat="1" ht="15.95" customHeight="1" x14ac:dyDescent="0.75">
      <c r="B204" s="42">
        <f t="shared" si="7"/>
        <v>44842</v>
      </c>
      <c r="C204" s="43">
        <f t="shared" si="6"/>
        <v>0.77777777777777779</v>
      </c>
      <c r="D204" s="44">
        <f t="shared" si="8"/>
        <v>189</v>
      </c>
      <c r="E204" s="9" t="s">
        <v>786</v>
      </c>
      <c r="F204" s="36" t="s">
        <v>22</v>
      </c>
      <c r="G204" s="14"/>
      <c r="H204" s="3"/>
    </row>
    <row r="205" spans="1:10" s="1" customFormat="1" ht="15.95" customHeight="1" x14ac:dyDescent="0.75">
      <c r="B205" s="39">
        <f t="shared" si="7"/>
        <v>44843</v>
      </c>
      <c r="C205" s="40">
        <f t="shared" si="6"/>
        <v>0.78189300411522633</v>
      </c>
      <c r="D205" s="41">
        <f t="shared" si="8"/>
        <v>190</v>
      </c>
      <c r="E205" s="7" t="s">
        <v>21</v>
      </c>
      <c r="F205" s="35" t="s">
        <v>24</v>
      </c>
      <c r="G205" s="14"/>
      <c r="H205" s="3"/>
      <c r="I205" s="3"/>
      <c r="J205" s="3"/>
    </row>
    <row r="206" spans="1:10" s="1" customFormat="1" ht="15.95" customHeight="1" x14ac:dyDescent="0.75">
      <c r="B206" s="42">
        <f t="shared" si="7"/>
        <v>44844</v>
      </c>
      <c r="C206" s="43">
        <f t="shared" si="6"/>
        <v>0.78600823045267487</v>
      </c>
      <c r="D206" s="44">
        <f t="shared" si="8"/>
        <v>191</v>
      </c>
      <c r="E206" s="9" t="s">
        <v>787</v>
      </c>
      <c r="F206" s="36" t="s">
        <v>26</v>
      </c>
      <c r="G206" s="14"/>
      <c r="H206" s="3"/>
      <c r="I206" s="3"/>
      <c r="J206" s="3"/>
    </row>
    <row r="207" spans="1:10" s="1" customFormat="1" ht="15.95" customHeight="1" x14ac:dyDescent="0.75">
      <c r="A207" s="3"/>
      <c r="B207" s="42">
        <f t="shared" si="7"/>
        <v>44845</v>
      </c>
      <c r="C207" s="43">
        <f t="shared" si="6"/>
        <v>0.79012345679012341</v>
      </c>
      <c r="D207" s="44">
        <f t="shared" si="8"/>
        <v>192</v>
      </c>
      <c r="E207" s="9" t="s">
        <v>788</v>
      </c>
      <c r="F207" s="36" t="s">
        <v>28</v>
      </c>
      <c r="G207" s="14"/>
      <c r="H207" s="3"/>
      <c r="I207" s="3"/>
      <c r="J207" s="3"/>
    </row>
    <row r="208" spans="1:10" s="1" customFormat="1" ht="15.95" customHeight="1" x14ac:dyDescent="0.75">
      <c r="A208" s="3"/>
      <c r="B208" s="42">
        <f t="shared" si="7"/>
        <v>44846</v>
      </c>
      <c r="C208" s="43">
        <f t="shared" ref="C208:C257" si="9">D208/MAX($D$15:$D$10000)</f>
        <v>0.79423868312757206</v>
      </c>
      <c r="D208" s="44">
        <f t="shared" si="8"/>
        <v>193</v>
      </c>
      <c r="E208" s="9" t="s">
        <v>789</v>
      </c>
      <c r="F208" s="36" t="s">
        <v>30</v>
      </c>
      <c r="G208" s="14"/>
      <c r="H208" s="3"/>
      <c r="I208" s="3"/>
      <c r="J208" s="3"/>
    </row>
    <row r="209" spans="2:13" ht="15.95" customHeight="1" x14ac:dyDescent="0.75">
      <c r="B209" s="42">
        <f t="shared" ref="B209:B258" si="10">B208+1</f>
        <v>44847</v>
      </c>
      <c r="C209" s="43">
        <f t="shared" si="9"/>
        <v>0.79835390946502061</v>
      </c>
      <c r="D209" s="44">
        <f t="shared" ref="D209:D258" si="11">D208+1</f>
        <v>194</v>
      </c>
      <c r="E209" s="9" t="s">
        <v>790</v>
      </c>
      <c r="F209" s="36" t="s">
        <v>32</v>
      </c>
      <c r="K209" s="1"/>
      <c r="L209" s="1"/>
      <c r="M209" s="1"/>
    </row>
    <row r="210" spans="2:13" ht="15.95" customHeight="1" x14ac:dyDescent="0.75">
      <c r="B210" s="42">
        <f t="shared" si="10"/>
        <v>44848</v>
      </c>
      <c r="C210" s="43">
        <f t="shared" si="9"/>
        <v>0.80246913580246915</v>
      </c>
      <c r="D210" s="44">
        <f t="shared" si="11"/>
        <v>195</v>
      </c>
      <c r="E210" s="9" t="s">
        <v>791</v>
      </c>
      <c r="F210" s="36" t="s">
        <v>34</v>
      </c>
    </row>
    <row r="211" spans="2:13" ht="15.95" customHeight="1" x14ac:dyDescent="0.75">
      <c r="B211" s="42">
        <f t="shared" si="10"/>
        <v>44849</v>
      </c>
      <c r="C211" s="43">
        <f t="shared" si="9"/>
        <v>0.80658436213991769</v>
      </c>
      <c r="D211" s="44">
        <f t="shared" si="11"/>
        <v>196</v>
      </c>
      <c r="E211" s="9" t="s">
        <v>792</v>
      </c>
      <c r="F211" s="36" t="s">
        <v>35</v>
      </c>
    </row>
    <row r="212" spans="2:13" ht="15.95" customHeight="1" x14ac:dyDescent="0.7">
      <c r="B212" s="39">
        <f t="shared" si="10"/>
        <v>44850</v>
      </c>
      <c r="C212" s="40">
        <f t="shared" si="9"/>
        <v>0.81069958847736623</v>
      </c>
      <c r="D212" s="41">
        <f t="shared" si="11"/>
        <v>197</v>
      </c>
      <c r="E212" s="7" t="s">
        <v>21</v>
      </c>
      <c r="F212" s="35" t="s">
        <v>37</v>
      </c>
    </row>
    <row r="213" spans="2:13" ht="15.95" customHeight="1" x14ac:dyDescent="0.75">
      <c r="B213" s="42">
        <f t="shared" si="10"/>
        <v>44851</v>
      </c>
      <c r="C213" s="43">
        <f t="shared" si="9"/>
        <v>0.81481481481481477</v>
      </c>
      <c r="D213" s="44">
        <f t="shared" si="11"/>
        <v>198</v>
      </c>
      <c r="E213" s="9" t="s">
        <v>793</v>
      </c>
      <c r="F213" s="36" t="s">
        <v>39</v>
      </c>
    </row>
    <row r="214" spans="2:13" ht="15.95" customHeight="1" x14ac:dyDescent="0.75">
      <c r="B214" s="42">
        <f t="shared" si="10"/>
        <v>44852</v>
      </c>
      <c r="C214" s="43">
        <f t="shared" si="9"/>
        <v>0.81893004115226342</v>
      </c>
      <c r="D214" s="44">
        <f t="shared" si="11"/>
        <v>199</v>
      </c>
      <c r="E214" s="9" t="s">
        <v>794</v>
      </c>
      <c r="F214" s="36" t="s">
        <v>41</v>
      </c>
    </row>
    <row r="215" spans="2:13" ht="15.95" customHeight="1" x14ac:dyDescent="0.75">
      <c r="B215" s="42">
        <f t="shared" si="10"/>
        <v>44853</v>
      </c>
      <c r="C215" s="43">
        <f t="shared" si="9"/>
        <v>0.82304526748971196</v>
      </c>
      <c r="D215" s="44">
        <f t="shared" si="11"/>
        <v>200</v>
      </c>
      <c r="E215" s="9" t="s">
        <v>795</v>
      </c>
      <c r="F215" s="36" t="s">
        <v>43</v>
      </c>
    </row>
    <row r="216" spans="2:13" ht="15.95" customHeight="1" x14ac:dyDescent="0.75">
      <c r="B216" s="42">
        <f t="shared" si="10"/>
        <v>44854</v>
      </c>
      <c r="C216" s="43">
        <f t="shared" si="9"/>
        <v>0.8271604938271605</v>
      </c>
      <c r="D216" s="44">
        <f t="shared" si="11"/>
        <v>201</v>
      </c>
      <c r="E216" s="9" t="s">
        <v>796</v>
      </c>
      <c r="F216" s="36" t="s">
        <v>45</v>
      </c>
    </row>
    <row r="217" spans="2:13" ht="15.95" customHeight="1" x14ac:dyDescent="0.75">
      <c r="B217" s="42">
        <f t="shared" si="10"/>
        <v>44855</v>
      </c>
      <c r="C217" s="43">
        <f t="shared" si="9"/>
        <v>0.83127572016460904</v>
      </c>
      <c r="D217" s="44">
        <f t="shared" si="11"/>
        <v>202</v>
      </c>
      <c r="E217" s="9" t="s">
        <v>797</v>
      </c>
      <c r="F217" s="36" t="s">
        <v>47</v>
      </c>
    </row>
    <row r="218" spans="2:13" ht="15.95" customHeight="1" x14ac:dyDescent="0.75">
      <c r="B218" s="42">
        <f t="shared" si="10"/>
        <v>44856</v>
      </c>
      <c r="C218" s="43">
        <f t="shared" si="9"/>
        <v>0.83539094650205759</v>
      </c>
      <c r="D218" s="44">
        <f t="shared" si="11"/>
        <v>203</v>
      </c>
      <c r="E218" s="9" t="s">
        <v>798</v>
      </c>
      <c r="F218" s="36" t="s">
        <v>48</v>
      </c>
    </row>
    <row r="219" spans="2:13" ht="15.95" customHeight="1" x14ac:dyDescent="0.7">
      <c r="B219" s="39">
        <f t="shared" si="10"/>
        <v>44857</v>
      </c>
      <c r="C219" s="40">
        <f t="shared" si="9"/>
        <v>0.83950617283950613</v>
      </c>
      <c r="D219" s="41">
        <f t="shared" si="11"/>
        <v>204</v>
      </c>
      <c r="E219" s="7" t="s">
        <v>21</v>
      </c>
      <c r="F219" s="35" t="s">
        <v>50</v>
      </c>
    </row>
    <row r="220" spans="2:13" ht="15.95" customHeight="1" x14ac:dyDescent="0.75">
      <c r="B220" s="42">
        <f t="shared" si="10"/>
        <v>44858</v>
      </c>
      <c r="C220" s="43">
        <f t="shared" si="9"/>
        <v>0.84362139917695478</v>
      </c>
      <c r="D220" s="44">
        <f t="shared" si="11"/>
        <v>205</v>
      </c>
      <c r="E220" s="9" t="s">
        <v>799</v>
      </c>
      <c r="F220" s="36" t="s">
        <v>52</v>
      </c>
    </row>
    <row r="221" spans="2:13" ht="15.95" customHeight="1" x14ac:dyDescent="0.75">
      <c r="B221" s="42">
        <f t="shared" si="10"/>
        <v>44859</v>
      </c>
      <c r="C221" s="43">
        <f t="shared" si="9"/>
        <v>0.84773662551440332</v>
      </c>
      <c r="D221" s="44">
        <f t="shared" si="11"/>
        <v>206</v>
      </c>
      <c r="E221" s="9" t="s">
        <v>800</v>
      </c>
      <c r="F221" s="36" t="s">
        <v>54</v>
      </c>
    </row>
    <row r="222" spans="2:13" ht="15.95" customHeight="1" x14ac:dyDescent="0.75">
      <c r="B222" s="42">
        <f t="shared" si="10"/>
        <v>44860</v>
      </c>
      <c r="C222" s="43">
        <f t="shared" si="9"/>
        <v>0.85185185185185186</v>
      </c>
      <c r="D222" s="44">
        <f t="shared" si="11"/>
        <v>207</v>
      </c>
      <c r="E222" s="9" t="s">
        <v>801</v>
      </c>
      <c r="F222" s="36" t="s">
        <v>56</v>
      </c>
    </row>
    <row r="223" spans="2:13" ht="15.95" customHeight="1" x14ac:dyDescent="0.75">
      <c r="B223" s="42">
        <f t="shared" si="10"/>
        <v>44861</v>
      </c>
      <c r="C223" s="43">
        <f t="shared" si="9"/>
        <v>0.8559670781893004</v>
      </c>
      <c r="D223" s="44">
        <f t="shared" si="11"/>
        <v>208</v>
      </c>
      <c r="E223" s="9" t="s">
        <v>802</v>
      </c>
      <c r="F223" s="36" t="s">
        <v>58</v>
      </c>
    </row>
    <row r="224" spans="2:13" ht="15.95" customHeight="1" x14ac:dyDescent="0.75">
      <c r="B224" s="42">
        <f t="shared" si="10"/>
        <v>44862</v>
      </c>
      <c r="C224" s="43">
        <f t="shared" si="9"/>
        <v>0.86008230452674894</v>
      </c>
      <c r="D224" s="44">
        <f t="shared" si="11"/>
        <v>209</v>
      </c>
      <c r="E224" s="9" t="s">
        <v>803</v>
      </c>
      <c r="F224" s="36" t="s">
        <v>60</v>
      </c>
    </row>
    <row r="225" spans="2:6" ht="15.95" customHeight="1" x14ac:dyDescent="0.75">
      <c r="B225" s="42">
        <f t="shared" si="10"/>
        <v>44863</v>
      </c>
      <c r="C225" s="43">
        <f t="shared" si="9"/>
        <v>0.86419753086419748</v>
      </c>
      <c r="D225" s="44">
        <f t="shared" si="11"/>
        <v>210</v>
      </c>
      <c r="E225" s="9" t="s">
        <v>804</v>
      </c>
      <c r="F225" s="36" t="s">
        <v>61</v>
      </c>
    </row>
    <row r="226" spans="2:6" ht="15.95" customHeight="1" x14ac:dyDescent="0.7">
      <c r="B226" s="39">
        <f t="shared" si="10"/>
        <v>44864</v>
      </c>
      <c r="C226" s="40">
        <f t="shared" si="9"/>
        <v>0.86831275720164613</v>
      </c>
      <c r="D226" s="41">
        <f t="shared" si="11"/>
        <v>211</v>
      </c>
      <c r="E226" s="7" t="s">
        <v>21</v>
      </c>
      <c r="F226" s="35" t="s">
        <v>63</v>
      </c>
    </row>
    <row r="227" spans="2:6" ht="15.95" customHeight="1" x14ac:dyDescent="0.75">
      <c r="B227" s="42">
        <f t="shared" si="10"/>
        <v>44865</v>
      </c>
      <c r="C227" s="43">
        <f t="shared" si="9"/>
        <v>0.87242798353909468</v>
      </c>
      <c r="D227" s="44">
        <f t="shared" si="11"/>
        <v>212</v>
      </c>
      <c r="E227" s="9" t="s">
        <v>805</v>
      </c>
      <c r="F227" s="36" t="s">
        <v>65</v>
      </c>
    </row>
    <row r="228" spans="2:6" ht="15.95" customHeight="1" x14ac:dyDescent="0.75">
      <c r="B228" s="42">
        <f t="shared" si="10"/>
        <v>44866</v>
      </c>
      <c r="C228" s="43">
        <f t="shared" si="9"/>
        <v>0.87654320987654322</v>
      </c>
      <c r="D228" s="44">
        <f t="shared" si="11"/>
        <v>213</v>
      </c>
      <c r="E228" s="9" t="s">
        <v>806</v>
      </c>
      <c r="F228" s="36" t="s">
        <v>67</v>
      </c>
    </row>
    <row r="229" spans="2:6" ht="15.95" customHeight="1" x14ac:dyDescent="0.75">
      <c r="B229" s="42">
        <f t="shared" si="10"/>
        <v>44867</v>
      </c>
      <c r="C229" s="43">
        <f t="shared" si="9"/>
        <v>0.88065843621399176</v>
      </c>
      <c r="D229" s="44">
        <f t="shared" si="11"/>
        <v>214</v>
      </c>
      <c r="E229" s="9" t="s">
        <v>807</v>
      </c>
      <c r="F229" s="36" t="s">
        <v>69</v>
      </c>
    </row>
    <row r="230" spans="2:6" ht="15.95" customHeight="1" x14ac:dyDescent="0.75">
      <c r="B230" s="42">
        <f t="shared" si="10"/>
        <v>44868</v>
      </c>
      <c r="C230" s="43">
        <f t="shared" si="9"/>
        <v>0.8847736625514403</v>
      </c>
      <c r="D230" s="44">
        <f t="shared" si="11"/>
        <v>215</v>
      </c>
      <c r="E230" s="9" t="s">
        <v>808</v>
      </c>
      <c r="F230" s="36" t="s">
        <v>71</v>
      </c>
    </row>
    <row r="231" spans="2:6" ht="15.95" customHeight="1" x14ac:dyDescent="0.75">
      <c r="B231" s="42">
        <f t="shared" si="10"/>
        <v>44869</v>
      </c>
      <c r="C231" s="43">
        <f t="shared" si="9"/>
        <v>0.88888888888888884</v>
      </c>
      <c r="D231" s="44">
        <f t="shared" si="11"/>
        <v>216</v>
      </c>
      <c r="E231" s="9" t="s">
        <v>809</v>
      </c>
      <c r="F231" s="36" t="s">
        <v>73</v>
      </c>
    </row>
    <row r="232" spans="2:6" ht="15.95" customHeight="1" x14ac:dyDescent="0.75">
      <c r="B232" s="42">
        <f t="shared" si="10"/>
        <v>44870</v>
      </c>
      <c r="C232" s="43">
        <f t="shared" si="9"/>
        <v>0.89300411522633749</v>
      </c>
      <c r="D232" s="44">
        <f t="shared" si="11"/>
        <v>217</v>
      </c>
      <c r="E232" s="9" t="s">
        <v>810</v>
      </c>
      <c r="F232" s="36" t="s">
        <v>74</v>
      </c>
    </row>
    <row r="233" spans="2:6" ht="15.95" customHeight="1" x14ac:dyDescent="0.7">
      <c r="B233" s="39">
        <f t="shared" si="10"/>
        <v>44871</v>
      </c>
      <c r="C233" s="40">
        <f t="shared" si="9"/>
        <v>0.89711934156378603</v>
      </c>
      <c r="D233" s="41">
        <f t="shared" si="11"/>
        <v>218</v>
      </c>
      <c r="E233" s="7" t="s">
        <v>21</v>
      </c>
      <c r="F233" s="35" t="s">
        <v>76</v>
      </c>
    </row>
    <row r="234" spans="2:6" ht="15.95" customHeight="1" x14ac:dyDescent="0.75">
      <c r="B234" s="42">
        <f t="shared" si="10"/>
        <v>44872</v>
      </c>
      <c r="C234" s="43">
        <f t="shared" si="9"/>
        <v>0.90123456790123457</v>
      </c>
      <c r="D234" s="44">
        <f t="shared" si="11"/>
        <v>219</v>
      </c>
      <c r="E234" s="9" t="s">
        <v>811</v>
      </c>
      <c r="F234" s="36" t="s">
        <v>78</v>
      </c>
    </row>
    <row r="235" spans="2:6" ht="15.95" customHeight="1" x14ac:dyDescent="0.75">
      <c r="B235" s="42">
        <f t="shared" si="10"/>
        <v>44873</v>
      </c>
      <c r="C235" s="43">
        <f t="shared" si="9"/>
        <v>0.90534979423868311</v>
      </c>
      <c r="D235" s="44">
        <f t="shared" si="11"/>
        <v>220</v>
      </c>
      <c r="E235" s="9" t="s">
        <v>834</v>
      </c>
      <c r="F235" s="36" t="s">
        <v>80</v>
      </c>
    </row>
    <row r="236" spans="2:6" ht="15.95" customHeight="1" x14ac:dyDescent="0.75">
      <c r="B236" s="42">
        <f t="shared" si="10"/>
        <v>44874</v>
      </c>
      <c r="C236" s="43">
        <f t="shared" si="9"/>
        <v>0.90946502057613166</v>
      </c>
      <c r="D236" s="44">
        <f t="shared" si="11"/>
        <v>221</v>
      </c>
      <c r="E236" s="9" t="s">
        <v>835</v>
      </c>
      <c r="F236" s="36" t="s">
        <v>82</v>
      </c>
    </row>
    <row r="237" spans="2:6" ht="15.95" customHeight="1" x14ac:dyDescent="0.75">
      <c r="B237" s="42">
        <f t="shared" si="10"/>
        <v>44875</v>
      </c>
      <c r="C237" s="43">
        <f t="shared" si="9"/>
        <v>0.9135802469135802</v>
      </c>
      <c r="D237" s="44">
        <f t="shared" si="11"/>
        <v>222</v>
      </c>
      <c r="E237" s="9" t="s">
        <v>832</v>
      </c>
      <c r="F237" s="36" t="s">
        <v>84</v>
      </c>
    </row>
    <row r="238" spans="2:6" ht="15.95" customHeight="1" x14ac:dyDescent="0.75">
      <c r="B238" s="42">
        <f t="shared" si="10"/>
        <v>44876</v>
      </c>
      <c r="C238" s="43">
        <f t="shared" si="9"/>
        <v>0.91769547325102885</v>
      </c>
      <c r="D238" s="44">
        <f t="shared" si="11"/>
        <v>223</v>
      </c>
      <c r="E238" s="9" t="s">
        <v>812</v>
      </c>
      <c r="F238" s="36" t="s">
        <v>86</v>
      </c>
    </row>
    <row r="239" spans="2:6" ht="15.95" customHeight="1" x14ac:dyDescent="0.75">
      <c r="B239" s="42">
        <f t="shared" si="10"/>
        <v>44877</v>
      </c>
      <c r="C239" s="43">
        <f t="shared" si="9"/>
        <v>0.92181069958847739</v>
      </c>
      <c r="D239" s="44">
        <f t="shared" si="11"/>
        <v>224</v>
      </c>
      <c r="E239" s="9" t="s">
        <v>813</v>
      </c>
      <c r="F239" s="36" t="s">
        <v>87</v>
      </c>
    </row>
    <row r="240" spans="2:6" ht="15.95" customHeight="1" x14ac:dyDescent="0.7">
      <c r="B240" s="39">
        <f t="shared" si="10"/>
        <v>44878</v>
      </c>
      <c r="C240" s="40">
        <f t="shared" si="9"/>
        <v>0.92592592592592593</v>
      </c>
      <c r="D240" s="41">
        <f t="shared" si="11"/>
        <v>225</v>
      </c>
      <c r="E240" s="7" t="s">
        <v>21</v>
      </c>
      <c r="F240" s="35" t="s">
        <v>89</v>
      </c>
    </row>
    <row r="241" spans="1:6" ht="15.95" customHeight="1" x14ac:dyDescent="0.75">
      <c r="B241" s="42">
        <f t="shared" si="10"/>
        <v>44879</v>
      </c>
      <c r="C241" s="43">
        <f t="shared" si="9"/>
        <v>0.93004115226337447</v>
      </c>
      <c r="D241" s="44">
        <f t="shared" si="11"/>
        <v>226</v>
      </c>
      <c r="E241" s="9" t="s">
        <v>814</v>
      </c>
      <c r="F241" s="36" t="s">
        <v>91</v>
      </c>
    </row>
    <row r="242" spans="1:6" ht="15.95" customHeight="1" x14ac:dyDescent="0.75">
      <c r="B242" s="42">
        <f t="shared" si="10"/>
        <v>44880</v>
      </c>
      <c r="C242" s="43">
        <f t="shared" si="9"/>
        <v>0.93415637860082301</v>
      </c>
      <c r="D242" s="44">
        <f t="shared" si="11"/>
        <v>227</v>
      </c>
      <c r="E242" s="9" t="s">
        <v>815</v>
      </c>
      <c r="F242" s="36" t="s">
        <v>93</v>
      </c>
    </row>
    <row r="243" spans="1:6" ht="15.95" customHeight="1" x14ac:dyDescent="0.75">
      <c r="B243" s="42">
        <f t="shared" si="10"/>
        <v>44881</v>
      </c>
      <c r="C243" s="43">
        <f t="shared" si="9"/>
        <v>0.93827160493827155</v>
      </c>
      <c r="D243" s="44">
        <f t="shared" si="11"/>
        <v>228</v>
      </c>
      <c r="E243" s="9" t="s">
        <v>816</v>
      </c>
      <c r="F243" s="36" t="s">
        <v>95</v>
      </c>
    </row>
    <row r="244" spans="1:6" ht="15.95" customHeight="1" x14ac:dyDescent="0.75">
      <c r="B244" s="42">
        <f t="shared" si="10"/>
        <v>44882</v>
      </c>
      <c r="C244" s="43">
        <f t="shared" si="9"/>
        <v>0.9423868312757202</v>
      </c>
      <c r="D244" s="44">
        <f t="shared" si="11"/>
        <v>229</v>
      </c>
      <c r="E244" s="9" t="s">
        <v>817</v>
      </c>
      <c r="F244" s="36" t="s">
        <v>97</v>
      </c>
    </row>
    <row r="245" spans="1:6" ht="15.95" customHeight="1" x14ac:dyDescent="0.75">
      <c r="B245" s="42">
        <f t="shared" si="10"/>
        <v>44883</v>
      </c>
      <c r="C245" s="43">
        <f t="shared" si="9"/>
        <v>0.94650205761316875</v>
      </c>
      <c r="D245" s="44">
        <f t="shared" si="11"/>
        <v>230</v>
      </c>
      <c r="E245" s="9" t="s">
        <v>818</v>
      </c>
      <c r="F245" s="36" t="s">
        <v>99</v>
      </c>
    </row>
    <row r="246" spans="1:6" ht="15.95" customHeight="1" x14ac:dyDescent="0.75">
      <c r="B246" s="42">
        <f t="shared" si="10"/>
        <v>44884</v>
      </c>
      <c r="C246" s="43">
        <f t="shared" si="9"/>
        <v>0.95061728395061729</v>
      </c>
      <c r="D246" s="44">
        <f t="shared" si="11"/>
        <v>231</v>
      </c>
      <c r="E246" s="9" t="s">
        <v>819</v>
      </c>
      <c r="F246" s="36" t="s">
        <v>100</v>
      </c>
    </row>
    <row r="247" spans="1:6" ht="15.95" customHeight="1" x14ac:dyDescent="0.7">
      <c r="B247" s="39">
        <f t="shared" si="10"/>
        <v>44885</v>
      </c>
      <c r="C247" s="40">
        <f t="shared" si="9"/>
        <v>0.95473251028806583</v>
      </c>
      <c r="D247" s="41">
        <f t="shared" si="11"/>
        <v>232</v>
      </c>
      <c r="E247" s="7" t="s">
        <v>21</v>
      </c>
      <c r="F247" s="35" t="s">
        <v>102</v>
      </c>
    </row>
    <row r="248" spans="1:6" ht="15.95" customHeight="1" x14ac:dyDescent="0.75">
      <c r="B248" s="42">
        <f t="shared" si="10"/>
        <v>44886</v>
      </c>
      <c r="C248" s="43">
        <f t="shared" si="9"/>
        <v>0.95884773662551437</v>
      </c>
      <c r="D248" s="44">
        <f t="shared" si="11"/>
        <v>233</v>
      </c>
      <c r="E248" s="9" t="s">
        <v>820</v>
      </c>
      <c r="F248" s="36" t="s">
        <v>104</v>
      </c>
    </row>
    <row r="249" spans="1:6" ht="15.95" customHeight="1" x14ac:dyDescent="0.75">
      <c r="B249" s="42">
        <f t="shared" si="10"/>
        <v>44887</v>
      </c>
      <c r="C249" s="43">
        <f t="shared" si="9"/>
        <v>0.96296296296296291</v>
      </c>
      <c r="D249" s="44">
        <f t="shared" si="11"/>
        <v>234</v>
      </c>
      <c r="E249" s="9" t="s">
        <v>821</v>
      </c>
      <c r="F249" s="36" t="s">
        <v>106</v>
      </c>
    </row>
    <row r="250" spans="1:6" ht="15.95" customHeight="1" x14ac:dyDescent="0.75">
      <c r="B250" s="42">
        <f t="shared" si="10"/>
        <v>44888</v>
      </c>
      <c r="C250" s="43">
        <f t="shared" si="9"/>
        <v>0.96707818930041156</v>
      </c>
      <c r="D250" s="44">
        <f t="shared" si="11"/>
        <v>235</v>
      </c>
      <c r="E250" s="9" t="s">
        <v>822</v>
      </c>
      <c r="F250" s="36" t="s">
        <v>108</v>
      </c>
    </row>
    <row r="251" spans="1:6" ht="15.95" customHeight="1" x14ac:dyDescent="0.75">
      <c r="B251" s="42">
        <f t="shared" si="10"/>
        <v>44889</v>
      </c>
      <c r="C251" s="43">
        <f t="shared" si="9"/>
        <v>0.9711934156378601</v>
      </c>
      <c r="D251" s="44">
        <f t="shared" si="11"/>
        <v>236</v>
      </c>
      <c r="E251" s="9" t="s">
        <v>823</v>
      </c>
      <c r="F251" s="36" t="s">
        <v>110</v>
      </c>
    </row>
    <row r="252" spans="1:6" ht="15.95" customHeight="1" x14ac:dyDescent="0.75">
      <c r="B252" s="42">
        <f t="shared" si="10"/>
        <v>44890</v>
      </c>
      <c r="C252" s="43">
        <f t="shared" si="9"/>
        <v>0.97530864197530864</v>
      </c>
      <c r="D252" s="44">
        <f t="shared" si="11"/>
        <v>237</v>
      </c>
      <c r="E252" s="9" t="s">
        <v>824</v>
      </c>
      <c r="F252" s="36" t="s">
        <v>112</v>
      </c>
    </row>
    <row r="253" spans="1:6" ht="15.95" customHeight="1" x14ac:dyDescent="0.75">
      <c r="B253" s="42">
        <f t="shared" si="10"/>
        <v>44891</v>
      </c>
      <c r="C253" s="43">
        <f t="shared" si="9"/>
        <v>0.97942386831275718</v>
      </c>
      <c r="D253" s="44">
        <f t="shared" si="11"/>
        <v>238</v>
      </c>
      <c r="E253" s="9" t="s">
        <v>825</v>
      </c>
      <c r="F253" s="36" t="s">
        <v>113</v>
      </c>
    </row>
    <row r="254" spans="1:6" ht="15.95" customHeight="1" x14ac:dyDescent="0.7">
      <c r="B254" s="39">
        <f t="shared" si="10"/>
        <v>44892</v>
      </c>
      <c r="C254" s="40">
        <f t="shared" si="9"/>
        <v>0.98353909465020573</v>
      </c>
      <c r="D254" s="41">
        <f t="shared" si="11"/>
        <v>239</v>
      </c>
      <c r="E254" s="7" t="s">
        <v>21</v>
      </c>
      <c r="F254" s="35" t="s">
        <v>115</v>
      </c>
    </row>
    <row r="255" spans="1:6" ht="15.95" customHeight="1" x14ac:dyDescent="0.75">
      <c r="A255" s="1"/>
      <c r="B255" s="42">
        <f t="shared" si="10"/>
        <v>44893</v>
      </c>
      <c r="C255" s="43">
        <f t="shared" si="9"/>
        <v>0.98765432098765427</v>
      </c>
      <c r="D255" s="44">
        <f t="shared" si="11"/>
        <v>240</v>
      </c>
      <c r="E255" s="9" t="s">
        <v>826</v>
      </c>
      <c r="F255" s="36" t="s">
        <v>117</v>
      </c>
    </row>
    <row r="256" spans="1:6" ht="15.95" customHeight="1" x14ac:dyDescent="0.75">
      <c r="A256" s="1"/>
      <c r="B256" s="42">
        <f t="shared" si="10"/>
        <v>44894</v>
      </c>
      <c r="C256" s="43">
        <f t="shared" si="9"/>
        <v>0.99176954732510292</v>
      </c>
      <c r="D256" s="44">
        <f t="shared" si="11"/>
        <v>241</v>
      </c>
      <c r="E256" s="9" t="s">
        <v>827</v>
      </c>
      <c r="F256" s="36" t="s">
        <v>119</v>
      </c>
    </row>
    <row r="257" spans="1:16" s="1" customFormat="1" ht="15.95" customHeight="1" x14ac:dyDescent="0.75">
      <c r="B257" s="42">
        <f t="shared" si="10"/>
        <v>44895</v>
      </c>
      <c r="C257" s="43">
        <f t="shared" si="9"/>
        <v>0.99588477366255146</v>
      </c>
      <c r="D257" s="44">
        <f t="shared" si="11"/>
        <v>242</v>
      </c>
      <c r="E257" s="9" t="s">
        <v>828</v>
      </c>
      <c r="F257" s="36" t="s">
        <v>121</v>
      </c>
      <c r="G257" s="14"/>
      <c r="H257" s="3"/>
      <c r="I257" s="3"/>
      <c r="J257" s="3"/>
      <c r="K257" s="3"/>
      <c r="L257" s="3"/>
      <c r="M257" s="3"/>
    </row>
    <row r="258" spans="1:16" s="1" customFormat="1" ht="15.95" customHeight="1" x14ac:dyDescent="0.75">
      <c r="B258" s="42">
        <f t="shared" si="10"/>
        <v>44896</v>
      </c>
      <c r="C258" s="43">
        <f>D258/MAX($D$15:$D$10000)</f>
        <v>1</v>
      </c>
      <c r="D258" s="44">
        <f t="shared" si="11"/>
        <v>243</v>
      </c>
      <c r="E258" s="9" t="s">
        <v>829</v>
      </c>
      <c r="F258" s="36" t="s">
        <v>123</v>
      </c>
      <c r="G258" s="14"/>
      <c r="H258" s="3"/>
      <c r="I258" s="3"/>
      <c r="J258" s="3"/>
    </row>
    <row r="259" spans="1:16" s="14" customFormat="1" ht="15.95" hidden="1" customHeight="1" x14ac:dyDescent="0.75">
      <c r="A259" s="3"/>
      <c r="B259" s="11"/>
      <c r="C259" s="12"/>
      <c r="D259" s="13"/>
      <c r="E259" s="12"/>
      <c r="F259" s="8" t="s">
        <v>74</v>
      </c>
      <c r="H259" s="3"/>
      <c r="I259" s="3"/>
      <c r="J259" s="3"/>
      <c r="K259" s="1"/>
      <c r="L259" s="1"/>
      <c r="M259" s="1"/>
      <c r="N259" s="3"/>
      <c r="O259" s="3"/>
      <c r="P259" s="3"/>
    </row>
    <row r="260" spans="1:16" s="14" customFormat="1" ht="15.95" hidden="1" customHeight="1" x14ac:dyDescent="0.75">
      <c r="A260" s="3"/>
      <c r="B260" s="11"/>
      <c r="C260" s="12"/>
      <c r="D260" s="13"/>
      <c r="E260" s="12"/>
      <c r="F260" s="10" t="s">
        <v>76</v>
      </c>
      <c r="H260" s="3"/>
      <c r="I260" s="3"/>
      <c r="J260" s="3"/>
      <c r="K260" s="3"/>
      <c r="L260" s="3"/>
      <c r="M260" s="3"/>
      <c r="N260" s="3"/>
      <c r="O260" s="3"/>
      <c r="P260" s="3"/>
    </row>
    <row r="261" spans="1:16" s="14" customFormat="1" ht="15.95" hidden="1" customHeight="1" x14ac:dyDescent="0.75">
      <c r="A261" s="3"/>
      <c r="B261" s="11"/>
      <c r="C261" s="12"/>
      <c r="D261" s="13"/>
      <c r="E261" s="12"/>
      <c r="F261" s="10" t="s">
        <v>78</v>
      </c>
      <c r="H261" s="3"/>
      <c r="I261" s="3"/>
      <c r="J261" s="3"/>
      <c r="K261" s="3"/>
      <c r="L261" s="3"/>
      <c r="M261" s="3"/>
      <c r="N261" s="3"/>
      <c r="O261" s="3"/>
      <c r="P261" s="3"/>
    </row>
    <row r="262" spans="1:16" s="14" customFormat="1" ht="15.95" hidden="1" customHeight="1" x14ac:dyDescent="0.75">
      <c r="A262" s="3"/>
      <c r="B262" s="11"/>
      <c r="C262" s="12"/>
      <c r="D262" s="13"/>
      <c r="E262" s="12"/>
      <c r="F262" s="10" t="s">
        <v>80</v>
      </c>
      <c r="H262" s="3"/>
      <c r="I262" s="3"/>
      <c r="J262" s="3"/>
      <c r="K262" s="3"/>
      <c r="L262" s="3"/>
      <c r="M262" s="3"/>
      <c r="N262" s="3"/>
      <c r="O262" s="3"/>
      <c r="P262" s="3"/>
    </row>
    <row r="263" spans="1:16" s="14" customFormat="1" ht="15.95" hidden="1" customHeight="1" x14ac:dyDescent="0.75">
      <c r="A263" s="3"/>
      <c r="B263" s="11"/>
      <c r="C263" s="12"/>
      <c r="D263" s="13"/>
      <c r="E263" s="12"/>
      <c r="F263" s="10" t="s">
        <v>82</v>
      </c>
      <c r="H263" s="3"/>
      <c r="I263" s="3"/>
      <c r="J263" s="3"/>
      <c r="K263" s="3"/>
      <c r="L263" s="3"/>
      <c r="M263" s="3"/>
      <c r="N263" s="3"/>
      <c r="O263" s="3"/>
      <c r="P263" s="3"/>
    </row>
    <row r="264" spans="1:16" s="14" customFormat="1" ht="15.95" hidden="1" customHeight="1" x14ac:dyDescent="0.75">
      <c r="A264" s="3"/>
      <c r="B264" s="11"/>
      <c r="C264" s="12"/>
      <c r="D264" s="13"/>
      <c r="E264" s="12"/>
      <c r="F264" s="10" t="s">
        <v>84</v>
      </c>
      <c r="H264" s="3"/>
      <c r="I264" s="3"/>
      <c r="J264" s="3"/>
      <c r="K264" s="3"/>
      <c r="L264" s="3"/>
      <c r="M264" s="3"/>
      <c r="N264" s="3"/>
      <c r="O264" s="3"/>
      <c r="P264" s="3"/>
    </row>
    <row r="265" spans="1:16" s="14" customFormat="1" ht="15.95" hidden="1" customHeight="1" x14ac:dyDescent="0.75">
      <c r="A265" s="3"/>
      <c r="B265" s="11"/>
      <c r="C265" s="12"/>
      <c r="D265" s="13"/>
      <c r="E265" s="12"/>
      <c r="F265" s="10" t="s">
        <v>86</v>
      </c>
      <c r="H265" s="3"/>
      <c r="I265" s="3"/>
      <c r="J265" s="3"/>
      <c r="K265" s="3"/>
      <c r="L265" s="3"/>
      <c r="M265" s="3"/>
      <c r="N265" s="3"/>
      <c r="O265" s="3"/>
      <c r="P265" s="3"/>
    </row>
    <row r="266" spans="1:16" s="14" customFormat="1" ht="15.95" hidden="1" customHeight="1" x14ac:dyDescent="0.75">
      <c r="A266" s="3"/>
      <c r="B266" s="11"/>
      <c r="C266" s="12"/>
      <c r="D266" s="13"/>
      <c r="E266" s="12"/>
      <c r="F266" s="8" t="s">
        <v>87</v>
      </c>
      <c r="H266" s="3"/>
      <c r="I266" s="3"/>
      <c r="J266" s="3"/>
      <c r="K266" s="3"/>
      <c r="L266" s="3"/>
      <c r="M266" s="3"/>
      <c r="N266" s="3"/>
      <c r="O266" s="3"/>
      <c r="P266" s="3"/>
    </row>
    <row r="267" spans="1:16" s="14" customFormat="1" ht="15.95" hidden="1" customHeight="1" x14ac:dyDescent="0.75">
      <c r="A267" s="3"/>
      <c r="B267" s="11"/>
      <c r="C267" s="12"/>
      <c r="D267" s="13"/>
      <c r="E267" s="12"/>
      <c r="F267" s="10" t="s">
        <v>89</v>
      </c>
      <c r="H267" s="3"/>
      <c r="I267" s="3"/>
      <c r="J267" s="3"/>
      <c r="K267" s="3"/>
      <c r="L267" s="3"/>
      <c r="M267" s="3"/>
      <c r="N267" s="3"/>
      <c r="O267" s="3"/>
      <c r="P267" s="3"/>
    </row>
    <row r="268" spans="1:16" s="14" customFormat="1" ht="15.95" hidden="1" customHeight="1" x14ac:dyDescent="0.75">
      <c r="A268" s="3"/>
      <c r="B268" s="11"/>
      <c r="C268" s="12"/>
      <c r="D268" s="13"/>
      <c r="E268" s="12"/>
      <c r="F268" s="10" t="s">
        <v>91</v>
      </c>
      <c r="H268" s="3"/>
      <c r="I268" s="3"/>
      <c r="J268" s="3"/>
      <c r="K268" s="3"/>
      <c r="L268" s="3"/>
      <c r="M268" s="3"/>
      <c r="N268" s="3"/>
      <c r="O268" s="3"/>
      <c r="P268" s="3"/>
    </row>
    <row r="269" spans="1:16" s="14" customFormat="1" ht="15.95" hidden="1" customHeight="1" x14ac:dyDescent="0.75">
      <c r="A269" s="3"/>
      <c r="B269" s="11"/>
      <c r="C269" s="12"/>
      <c r="D269" s="13"/>
      <c r="E269" s="12"/>
      <c r="F269" s="5"/>
      <c r="H269" s="3"/>
      <c r="I269" s="3"/>
      <c r="J269" s="3"/>
      <c r="K269" s="3"/>
      <c r="L269" s="3"/>
      <c r="M269" s="3"/>
      <c r="N269" s="3"/>
      <c r="O269" s="3"/>
      <c r="P269" s="3"/>
    </row>
    <row r="270" spans="1:16" s="14" customFormat="1" ht="15.95" hidden="1" customHeight="1" x14ac:dyDescent="0.75">
      <c r="A270" s="3"/>
      <c r="B270" s="11"/>
      <c r="C270" s="12"/>
      <c r="D270" s="13"/>
      <c r="E270" s="12"/>
      <c r="F270" s="5"/>
      <c r="H270" s="3"/>
      <c r="I270" s="3"/>
      <c r="J270" s="3"/>
      <c r="K270" s="3"/>
      <c r="L270" s="3"/>
      <c r="M270" s="3"/>
      <c r="N270" s="3"/>
      <c r="O270" s="3"/>
      <c r="P270" s="3"/>
    </row>
    <row r="271" spans="1:16" s="14" customFormat="1" ht="15.95" hidden="1" customHeight="1" x14ac:dyDescent="0.75">
      <c r="A271" s="3"/>
      <c r="B271" s="11"/>
      <c r="C271" s="12"/>
      <c r="D271" s="13"/>
      <c r="E271" s="12"/>
      <c r="F271" s="5"/>
      <c r="H271" s="3"/>
      <c r="I271" s="3"/>
      <c r="J271" s="3"/>
      <c r="K271" s="3"/>
      <c r="L271" s="3"/>
      <c r="M271" s="3"/>
      <c r="N271" s="3"/>
      <c r="O271" s="3"/>
      <c r="P271" s="3"/>
    </row>
    <row r="272" spans="1:16" s="14" customFormat="1" ht="15.95" hidden="1" customHeight="1" x14ac:dyDescent="0.75">
      <c r="A272" s="3"/>
      <c r="B272" s="11"/>
      <c r="C272" s="12"/>
      <c r="D272" s="13"/>
      <c r="E272" s="12"/>
      <c r="F272" s="5"/>
      <c r="H272" s="3"/>
      <c r="I272" s="3"/>
      <c r="J272" s="3"/>
      <c r="K272" s="3"/>
      <c r="L272" s="3"/>
      <c r="M272" s="3"/>
      <c r="N272" s="3"/>
      <c r="O272" s="3"/>
      <c r="P272" s="3"/>
    </row>
    <row r="273" spans="1:16" s="14" customFormat="1" ht="15.95" hidden="1" customHeight="1" x14ac:dyDescent="0.75">
      <c r="A273" s="3"/>
      <c r="B273" s="11"/>
      <c r="C273" s="12"/>
      <c r="D273" s="13"/>
      <c r="E273" s="12"/>
      <c r="F273" s="5"/>
      <c r="H273" s="3"/>
      <c r="I273" s="3"/>
      <c r="J273" s="3"/>
      <c r="K273" s="3"/>
      <c r="L273" s="3"/>
      <c r="M273" s="3"/>
      <c r="N273" s="3"/>
      <c r="O273" s="3"/>
      <c r="P273" s="3"/>
    </row>
    <row r="274" spans="1:16" s="14" customFormat="1" ht="15.95" hidden="1" customHeight="1" x14ac:dyDescent="0.75">
      <c r="A274" s="3"/>
      <c r="B274" s="11"/>
      <c r="C274" s="12"/>
      <c r="D274" s="13"/>
      <c r="E274" s="12"/>
      <c r="F274" s="5"/>
      <c r="H274" s="3"/>
      <c r="I274" s="3"/>
      <c r="J274" s="3"/>
      <c r="K274" s="3"/>
      <c r="L274" s="3"/>
      <c r="M274" s="3"/>
      <c r="N274" s="3"/>
      <c r="O274" s="3"/>
      <c r="P274" s="3"/>
    </row>
    <row r="275" spans="1:16" s="14" customFormat="1" ht="15.95" hidden="1" customHeight="1" x14ac:dyDescent="0.75">
      <c r="A275" s="3"/>
      <c r="B275" s="11"/>
      <c r="C275" s="12"/>
      <c r="D275" s="13"/>
      <c r="E275" s="12"/>
      <c r="F275" s="5"/>
      <c r="H275" s="3"/>
      <c r="I275" s="3"/>
      <c r="J275" s="3"/>
      <c r="K275" s="3"/>
      <c r="L275" s="3"/>
      <c r="M275" s="3"/>
      <c r="N275" s="3"/>
      <c r="O275" s="3"/>
      <c r="P275" s="3"/>
    </row>
    <row r="276" spans="1:16" s="14" customFormat="1" ht="15.95" hidden="1" customHeight="1" x14ac:dyDescent="0.75">
      <c r="A276" s="3"/>
      <c r="B276" s="11"/>
      <c r="C276" s="12"/>
      <c r="D276" s="13"/>
      <c r="E276" s="12"/>
      <c r="F276" s="5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95" hidden="1" customHeight="1" x14ac:dyDescent="0.75">
      <c r="B277" s="11"/>
      <c r="C277" s="12"/>
      <c r="D277" s="13"/>
      <c r="E277" s="12"/>
    </row>
    <row r="278" spans="1:16" ht="15.95" hidden="1" customHeight="1" x14ac:dyDescent="0.75">
      <c r="B278" s="11"/>
      <c r="C278" s="12"/>
      <c r="D278" s="13"/>
      <c r="E278" s="12"/>
    </row>
    <row r="279" spans="1:16" ht="15.95" hidden="1" customHeight="1" x14ac:dyDescent="0.75">
      <c r="B279" s="11"/>
      <c r="C279" s="12"/>
      <c r="D279" s="13"/>
      <c r="E279" s="12"/>
    </row>
    <row r="280" spans="1:16" ht="15.95" hidden="1" customHeight="1" x14ac:dyDescent="0.75">
      <c r="B280" s="11"/>
      <c r="C280" s="12"/>
      <c r="D280" s="13"/>
      <c r="E280" s="12"/>
    </row>
    <row r="281" spans="1:16" ht="15.95" hidden="1" customHeight="1" x14ac:dyDescent="0.75">
      <c r="B281" s="11"/>
      <c r="C281" s="12"/>
      <c r="D281" s="13"/>
      <c r="E281" s="12"/>
    </row>
    <row r="282" spans="1:16" ht="15.95" hidden="1" customHeight="1" x14ac:dyDescent="0.75">
      <c r="B282" s="11"/>
      <c r="C282" s="12"/>
      <c r="D282" s="13"/>
      <c r="E282" s="12"/>
    </row>
    <row r="283" spans="1:16" ht="15.95" hidden="1" customHeight="1" x14ac:dyDescent="0.75">
      <c r="B283" s="11"/>
      <c r="C283" s="12"/>
      <c r="D283" s="13"/>
      <c r="E283" s="12"/>
    </row>
    <row r="284" spans="1:16" ht="15.95" hidden="1" customHeight="1" x14ac:dyDescent="0.75">
      <c r="B284" s="11"/>
      <c r="C284" s="12"/>
      <c r="D284" s="13"/>
      <c r="E284" s="12"/>
    </row>
    <row r="285" spans="1:16" ht="15.95" hidden="1" customHeight="1" x14ac:dyDescent="0.75">
      <c r="B285" s="11"/>
      <c r="C285" s="12"/>
      <c r="D285" s="13"/>
      <c r="E285" s="12"/>
    </row>
    <row r="286" spans="1:16" ht="15.95" hidden="1" customHeight="1" x14ac:dyDescent="0.75">
      <c r="B286" s="11"/>
      <c r="C286" s="12"/>
      <c r="D286" s="13"/>
      <c r="E286" s="12"/>
    </row>
    <row r="287" spans="1:16" ht="15.95" hidden="1" customHeight="1" x14ac:dyDescent="0.75">
      <c r="B287" s="11"/>
      <c r="C287" s="12"/>
      <c r="D287" s="13"/>
      <c r="E287" s="12"/>
    </row>
    <row r="288" spans="1:16" ht="15.95" hidden="1" customHeight="1" x14ac:dyDescent="0.75">
      <c r="B288" s="11"/>
      <c r="C288" s="12"/>
      <c r="D288" s="13"/>
      <c r="E288" s="12"/>
    </row>
    <row r="289" spans="2:5" ht="15.95" hidden="1" customHeight="1" x14ac:dyDescent="0.75">
      <c r="B289" s="11"/>
      <c r="C289" s="12"/>
      <c r="D289" s="13"/>
      <c r="E289" s="12"/>
    </row>
    <row r="290" spans="2:5" ht="15.95" hidden="1" customHeight="1" x14ac:dyDescent="0.75">
      <c r="B290" s="11"/>
      <c r="C290" s="12"/>
      <c r="D290" s="13"/>
      <c r="E290" s="12"/>
    </row>
    <row r="291" spans="2:5" ht="15.95" hidden="1" customHeight="1" x14ac:dyDescent="0.75">
      <c r="B291" s="11"/>
      <c r="C291" s="12"/>
      <c r="D291" s="13"/>
      <c r="E291" s="12"/>
    </row>
    <row r="292" spans="2:5" ht="15.95" hidden="1" customHeight="1" x14ac:dyDescent="0.75">
      <c r="B292" s="11"/>
      <c r="C292" s="12"/>
      <c r="D292" s="13"/>
      <c r="E292" s="12"/>
    </row>
    <row r="293" spans="2:5" ht="15.95" hidden="1" customHeight="1" x14ac:dyDescent="0.75">
      <c r="B293" s="11"/>
      <c r="C293" s="12"/>
      <c r="D293" s="13"/>
      <c r="E293" s="12"/>
    </row>
    <row r="294" spans="2:5" ht="15.95" hidden="1" customHeight="1" x14ac:dyDescent="0.75">
      <c r="B294" s="11"/>
      <c r="C294" s="12"/>
      <c r="D294" s="13"/>
      <c r="E294" s="12"/>
    </row>
    <row r="295" spans="2:5" ht="15.95" hidden="1" customHeight="1" x14ac:dyDescent="0.75">
      <c r="B295" s="11"/>
      <c r="C295" s="12"/>
      <c r="D295" s="13"/>
      <c r="E295" s="12"/>
    </row>
    <row r="296" spans="2:5" ht="15.95" hidden="1" customHeight="1" x14ac:dyDescent="0.75">
      <c r="B296" s="11"/>
      <c r="C296" s="12"/>
      <c r="D296" s="13"/>
      <c r="E296" s="12"/>
    </row>
    <row r="297" spans="2:5" ht="15.95" hidden="1" customHeight="1" x14ac:dyDescent="0.75">
      <c r="B297" s="11"/>
      <c r="C297" s="12"/>
      <c r="D297" s="13"/>
      <c r="E297" s="12"/>
    </row>
    <row r="298" spans="2:5" ht="15.95" hidden="1" customHeight="1" x14ac:dyDescent="0.75">
      <c r="B298" s="11"/>
      <c r="C298" s="12"/>
      <c r="D298" s="13"/>
      <c r="E298" s="12"/>
    </row>
    <row r="299" spans="2:5" ht="15.95" hidden="1" customHeight="1" x14ac:dyDescent="0.75">
      <c r="B299" s="11"/>
      <c r="C299" s="12"/>
      <c r="D299" s="13"/>
      <c r="E299" s="12"/>
    </row>
    <row r="300" spans="2:5" ht="15.95" hidden="1" customHeight="1" x14ac:dyDescent="0.75">
      <c r="B300" s="11"/>
      <c r="C300" s="12"/>
      <c r="D300" s="13"/>
      <c r="E300" s="12"/>
    </row>
    <row r="301" spans="2:5" ht="15.95" hidden="1" customHeight="1" x14ac:dyDescent="0.75">
      <c r="B301" s="11"/>
      <c r="C301" s="12"/>
      <c r="D301" s="13"/>
      <c r="E301" s="12"/>
    </row>
    <row r="302" spans="2:5" ht="15.95" hidden="1" customHeight="1" x14ac:dyDescent="0.75">
      <c r="B302" s="11"/>
      <c r="C302" s="12"/>
      <c r="D302" s="13"/>
      <c r="E302" s="12"/>
    </row>
    <row r="303" spans="2:5" ht="15.95" hidden="1" customHeight="1" x14ac:dyDescent="0.75">
      <c r="B303" s="11"/>
      <c r="C303" s="12"/>
      <c r="D303" s="13"/>
      <c r="E303" s="12"/>
    </row>
    <row r="304" spans="2:5" ht="15.95" hidden="1" customHeight="1" x14ac:dyDescent="0.75">
      <c r="B304" s="11"/>
      <c r="C304" s="12"/>
      <c r="D304" s="13"/>
      <c r="E304" s="12"/>
    </row>
    <row r="305" spans="2:5" ht="15.95" hidden="1" customHeight="1" x14ac:dyDescent="0.75">
      <c r="B305" s="11"/>
      <c r="C305" s="12"/>
      <c r="D305" s="13"/>
      <c r="E305" s="12"/>
    </row>
    <row r="306" spans="2:5" ht="15.95" hidden="1" customHeight="1" x14ac:dyDescent="0.75">
      <c r="B306" s="11"/>
      <c r="C306" s="12"/>
      <c r="D306" s="13"/>
      <c r="E306" s="12"/>
    </row>
    <row r="307" spans="2:5" ht="15.95" hidden="1" customHeight="1" x14ac:dyDescent="0.75">
      <c r="B307" s="11"/>
      <c r="C307" s="12"/>
      <c r="D307" s="13"/>
      <c r="E307" s="12"/>
    </row>
    <row r="308" spans="2:5" ht="15.95" hidden="1" customHeight="1" x14ac:dyDescent="0.75">
      <c r="B308" s="11"/>
      <c r="C308" s="12"/>
      <c r="D308" s="13"/>
      <c r="E308" s="12"/>
    </row>
    <row r="309" spans="2:5" ht="15.95" hidden="1" customHeight="1" x14ac:dyDescent="0.75">
      <c r="B309" s="11"/>
      <c r="C309" s="12"/>
      <c r="D309" s="13"/>
      <c r="E309" s="12"/>
    </row>
    <row r="310" spans="2:5" ht="15.95" hidden="1" customHeight="1" x14ac:dyDescent="0.75">
      <c r="B310" s="11"/>
      <c r="C310" s="12"/>
      <c r="D310" s="13"/>
      <c r="E310" s="12"/>
    </row>
  </sheetData>
  <sheetProtection algorithmName="SHA-512" hashValue="7nYYwaiBvFq/bRKUHR4wnqCoxyBZChvQ6TJ19NU1J5/txyavXlFnhkHf0uaSXK96lb8c3V0aUSkf3ZmGTt2r0w==" saltValue="p53fIsDbCmV1r2aZuGALAA==" spinCount="100000" sheet="1" objects="1" scenarios="1"/>
  <protectedRanges>
    <protectedRange algorithmName="SHA-512" hashValue="0prRFt03VmT2Cv302R5IN7WwQ9YvEat7l/4OxL8D1KCF7Nt5Oh3nsJYGU/bYzEBZ34o0HWKQsIp4/7686WqBbA==" saltValue="+TY+azPXK7GyPaJj5F/QFA==" spinCount="100000" sqref="C8:F8 C6:F6" name="NewTestatment"/>
  </protectedRanges>
  <sortState xmlns:xlrd2="http://schemas.microsoft.com/office/spreadsheetml/2017/richdata2" ref="I17:J23">
    <sortCondition ref="J17:J23"/>
  </sortState>
  <mergeCells count="15">
    <mergeCell ref="H8:H11"/>
    <mergeCell ref="C10:F10"/>
    <mergeCell ref="C9:F9"/>
    <mergeCell ref="B12:F12"/>
    <mergeCell ref="B13:F13"/>
    <mergeCell ref="G8:G9"/>
    <mergeCell ref="G10:G11"/>
    <mergeCell ref="C8:F8"/>
    <mergeCell ref="C11:F11"/>
    <mergeCell ref="B7:F7"/>
    <mergeCell ref="B2:F2"/>
    <mergeCell ref="B4:F4"/>
    <mergeCell ref="B5:F5"/>
    <mergeCell ref="C6:F6"/>
    <mergeCell ref="B3:F3"/>
  </mergeCells>
  <conditionalFormatting sqref="B17:B22 B259:B1048576 C9:C11">
    <cfRule type="cellIs" dxfId="47" priority="11" operator="equal">
      <formula>#REF!</formula>
    </cfRule>
    <cfRule type="cellIs" dxfId="46" priority="12" operator="notEqual">
      <formula>#REF!</formula>
    </cfRule>
  </conditionalFormatting>
  <conditionalFormatting sqref="B24:B29 B31:B36 B38:B43 B45:B50 B52:B57 B59:B64 B66:B71 B73:B78 B80:B85 B87:B92 B94:B99 B101:B106 B108:B113 B115:B120 B122:B127 B129:B134 B136:B141 B143:B148 B150:B155 B157:B162 B164:B169 B171:B176 B178:B183 B185:B190 B192:B197 B199:B204 B206:B211 B213:B218 B220:B225 B227:B232 B234:B239 B241:B246 B248:B253 B255:B258">
    <cfRule type="cellIs" dxfId="45" priority="9" operator="equal">
      <formula>#REF!</formula>
    </cfRule>
    <cfRule type="cellIs" dxfId="44" priority="10" operator="notEqual">
      <formula>#REF!</formula>
    </cfRule>
  </conditionalFormatting>
  <conditionalFormatting sqref="C8">
    <cfRule type="cellIs" dxfId="43" priority="3" operator="equal">
      <formula>#REF!</formula>
    </cfRule>
    <cfRule type="cellIs" dxfId="42" priority="4" operator="notEqual">
      <formula>#REF!</formula>
    </cfRule>
  </conditionalFormatting>
  <conditionalFormatting sqref="B14:F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{241D6C05-E44E-4C6D-B9AC-086E35386D21}</x14:id>
        </ext>
      </extLst>
    </cfRule>
  </conditionalFormatting>
  <dataValidations count="1">
    <dataValidation type="list" allowBlank="1" showInputMessage="1" showErrorMessage="1" error="Invalid selection. Please select a translation from dropdown." prompt="Select desired translation from dropdown." sqref="C8:F8" xr:uid="{7018870F-446F-4750-BBE6-C88629929292}">
      <formula1>$I$17:$I$23</formula1>
    </dataValidation>
  </dataValidations>
  <hyperlinks>
    <hyperlink ref="B4" r:id="rId1" display="1. Listen to this Podcast: " xr:uid="{9B1AAFE3-B503-4E62-B9B6-4A673FDBB00C}"/>
    <hyperlink ref="B13" r:id="rId2" xr:uid="{44F7BAA0-D842-49C8-B543-F7D2DD4D26B7}"/>
  </hyperlinks>
  <pageMargins left="0.7" right="0.7" top="0.75" bottom="0.75" header="0.3" footer="0.3"/>
  <pageSetup orientation="portrait" horizontalDpi="4294967293" r:id="rId3"/>
  <ignoredErrors>
    <ignoredError sqref="C16:C25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1D6C05-E44E-4C6D-B9AC-086E35386D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B14:F14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F972-10D4-4C40-8314-F07FA9FBC581}">
  <sheetPr>
    <tabColor rgb="FF00B0F0"/>
  </sheetPr>
  <dimension ref="A1:P774"/>
  <sheetViews>
    <sheetView showGridLines="0" showRowColHeaders="0" tabSelected="1" zoomScale="136" zoomScaleNormal="100" workbookViewId="0">
      <selection activeCell="G8" sqref="G8:G9"/>
    </sheetView>
  </sheetViews>
  <sheetFormatPr defaultColWidth="0" defaultRowHeight="15.75" zeroHeight="1" x14ac:dyDescent="0.75"/>
  <cols>
    <col min="1" max="1" width="1.7265625" style="3" customWidth="1"/>
    <col min="2" max="2" width="32.54296875" style="2" customWidth="1"/>
    <col min="3" max="3" width="10.7265625" style="3" customWidth="1"/>
    <col min="4" max="4" width="4.86328125" style="4" customWidth="1"/>
    <col min="5" max="5" width="17.7265625" style="3" customWidth="1"/>
    <col min="6" max="6" width="9.1328125" style="5" customWidth="1"/>
    <col min="7" max="7" width="6.86328125" style="14" customWidth="1"/>
    <col min="8" max="8" width="31.7265625" style="3" customWidth="1"/>
    <col min="9" max="9" width="25.7265625" style="3" hidden="1" customWidth="1"/>
    <col min="10" max="11" width="9.1328125" style="3" hidden="1" customWidth="1"/>
    <col min="12" max="12" width="25.7265625" style="3" hidden="1" customWidth="1"/>
    <col min="13" max="16" width="0" style="3" hidden="1" customWidth="1"/>
    <col min="17" max="16384" width="9.1328125" style="3" hidden="1"/>
  </cols>
  <sheetData>
    <row r="1" spans="1:13" ht="9.75" customHeight="1" x14ac:dyDescent="0.75">
      <c r="G1" s="17"/>
    </row>
    <row r="2" spans="1:13" ht="65.150000000000006" customHeight="1" x14ac:dyDescent="0.75">
      <c r="A2" s="21"/>
      <c r="B2" s="48" t="s">
        <v>978</v>
      </c>
      <c r="C2" s="49"/>
      <c r="D2" s="49"/>
      <c r="E2" s="49"/>
      <c r="F2" s="50"/>
      <c r="G2" s="17"/>
      <c r="M2"/>
    </row>
    <row r="3" spans="1:13" s="1" customFormat="1" ht="15.95" customHeight="1" x14ac:dyDescent="0.75">
      <c r="A3" s="21"/>
      <c r="B3" s="60" t="s">
        <v>972</v>
      </c>
      <c r="C3" s="61"/>
      <c r="D3" s="61"/>
      <c r="E3" s="61"/>
      <c r="F3" s="62"/>
    </row>
    <row r="4" spans="1:13" s="1" customFormat="1" ht="15.95" customHeight="1" x14ac:dyDescent="0.75">
      <c r="A4" s="21"/>
      <c r="B4" s="51" t="s">
        <v>0</v>
      </c>
      <c r="C4" s="52"/>
      <c r="D4" s="52"/>
      <c r="E4" s="52"/>
      <c r="F4" s="53"/>
    </row>
    <row r="5" spans="1:13" s="1" customFormat="1" ht="15.95" customHeight="1" x14ac:dyDescent="0.75">
      <c r="A5" s="21"/>
      <c r="B5" s="54" t="s">
        <v>1</v>
      </c>
      <c r="C5" s="55"/>
      <c r="D5" s="55"/>
      <c r="E5" s="55"/>
      <c r="F5" s="56"/>
    </row>
    <row r="6" spans="1:13" s="1" customFormat="1" ht="17.75" x14ac:dyDescent="0.75">
      <c r="A6" s="21"/>
      <c r="B6" s="38" t="s">
        <v>2</v>
      </c>
      <c r="C6" s="57">
        <v>43891</v>
      </c>
      <c r="D6" s="58"/>
      <c r="E6" s="58"/>
      <c r="F6" s="59"/>
      <c r="G6" s="15"/>
    </row>
    <row r="7" spans="1:13" s="1" customFormat="1" ht="15.95" customHeight="1" x14ac:dyDescent="0.75">
      <c r="B7" s="45" t="s">
        <v>973</v>
      </c>
      <c r="C7" s="46"/>
      <c r="D7" s="46"/>
      <c r="E7" s="46"/>
      <c r="F7" s="47"/>
      <c r="G7" s="30" t="s">
        <v>4</v>
      </c>
    </row>
    <row r="8" spans="1:13" s="1" customFormat="1" ht="15.95" customHeight="1" x14ac:dyDescent="0.75">
      <c r="A8" s="21"/>
      <c r="B8" s="31" t="s">
        <v>971</v>
      </c>
      <c r="C8" s="82" t="s">
        <v>924</v>
      </c>
      <c r="D8" s="83"/>
      <c r="E8" s="83"/>
      <c r="F8" s="84"/>
      <c r="G8" s="78" t="str">
        <f ca="1">IFERROR(VLOOKUP(C9,B16:F501,3,FALSE),"")</f>
        <v/>
      </c>
      <c r="H8" s="63" t="str">
        <f ca="1">+IF(G8=100,"Congratulations!",IF(G8=200,"Congratulations!",IF(G8=300,"Congratulations!",IF(G8=400,"Congratulations!",IF(G8=500,"Congratulations!",IF(G8=600,"Congratulations!",IF(G8=700,"Congratulations!",IF(G8=380,"Congratulations, you're halfway through!",IF(G8=759,"Congratulations, you're done! Now start over.","")))))))))</f>
        <v/>
      </c>
    </row>
    <row r="9" spans="1:13" s="1" customFormat="1" ht="15.95" customHeight="1" x14ac:dyDescent="0.75">
      <c r="A9" s="21"/>
      <c r="B9" s="32" t="s">
        <v>965</v>
      </c>
      <c r="C9" s="69">
        <f ca="1">+TODAY()</f>
        <v>44846</v>
      </c>
      <c r="D9" s="70"/>
      <c r="E9" s="70"/>
      <c r="F9" s="71"/>
      <c r="G9" s="79"/>
      <c r="H9" s="64"/>
    </row>
    <row r="10" spans="1:13" s="1" customFormat="1" ht="15.95" customHeight="1" x14ac:dyDescent="0.75">
      <c r="A10" s="21"/>
      <c r="B10" s="32" t="s">
        <v>966</v>
      </c>
      <c r="C10" s="66" t="str">
        <f ca="1">_xlfn.IFNA(IF(I10="Catch-Up Day",K10,IF(I10="Day One",K10,I10&amp;J10&amp;K10)),"Wait to start until date listed above")</f>
        <v>Wait to start until date listed above</v>
      </c>
      <c r="D10" s="67"/>
      <c r="E10" s="67"/>
      <c r="F10" s="68"/>
      <c r="G10" s="80" t="str">
        <f ca="1">IFERROR(VLOOKUP(C9,B16:F501,2,FALSE),"")</f>
        <v/>
      </c>
      <c r="H10" s="64"/>
      <c r="I10" s="24" t="e">
        <f ca="1">+VLOOKUP(C9,B16:G476,4,FALSE)</f>
        <v>#N/A</v>
      </c>
      <c r="J10" s="24" t="s">
        <v>975</v>
      </c>
      <c r="K10" s="25" t="e">
        <f ca="1">+VLOOKUP(C9,B16:G476,5,FALSE)</f>
        <v>#N/A</v>
      </c>
    </row>
    <row r="11" spans="1:13" s="1" customFormat="1" ht="15.95" customHeight="1" x14ac:dyDescent="0.75">
      <c r="A11" s="21"/>
      <c r="B11" s="33" t="s">
        <v>963</v>
      </c>
      <c r="C11" s="85" t="str">
        <f ca="1">+HYPERLINK("https://www.biblegateway.com/passage/?search="&amp;C10&amp;";&amp;version="&amp;VLOOKUP(C8,I16:J23,2,FALSE),"Today's Reading")</f>
        <v>Today's Reading</v>
      </c>
      <c r="D11" s="86"/>
      <c r="E11" s="86"/>
      <c r="F11" s="87"/>
      <c r="G11" s="81"/>
      <c r="H11" s="65"/>
    </row>
    <row r="12" spans="1:13" s="29" customFormat="1" ht="59.15" customHeight="1" x14ac:dyDescent="0.7">
      <c r="A12" s="28"/>
      <c r="B12" s="72" t="s">
        <v>974</v>
      </c>
      <c r="C12" s="73"/>
      <c r="D12" s="73"/>
      <c r="E12" s="73"/>
      <c r="F12" s="74"/>
    </row>
    <row r="13" spans="1:13" s="1" customFormat="1" ht="16.899999999999999" customHeight="1" x14ac:dyDescent="0.75">
      <c r="A13" s="18"/>
      <c r="B13" s="75" t="s">
        <v>976</v>
      </c>
      <c r="C13" s="76"/>
      <c r="D13" s="76"/>
      <c r="E13" s="76"/>
      <c r="F13" s="77"/>
      <c r="H13" s="16"/>
    </row>
    <row r="14" spans="1:13" s="1" customFormat="1" ht="15.95" customHeight="1" x14ac:dyDescent="0.75">
      <c r="A14" s="22"/>
    </row>
    <row r="15" spans="1:13" ht="29" x14ac:dyDescent="0.75">
      <c r="B15" s="6" t="s">
        <v>3</v>
      </c>
      <c r="C15" s="19" t="s">
        <v>830</v>
      </c>
      <c r="D15" s="34" t="s">
        <v>4</v>
      </c>
      <c r="E15" s="20" t="s">
        <v>5</v>
      </c>
      <c r="F15" s="19" t="s">
        <v>6</v>
      </c>
      <c r="G15" s="3"/>
      <c r="I15" s="26" t="s">
        <v>968</v>
      </c>
      <c r="J15" s="1"/>
      <c r="K15" s="1"/>
      <c r="L15" s="26" t="s">
        <v>967</v>
      </c>
      <c r="M15" s="1"/>
    </row>
    <row r="16" spans="1:13" ht="15.95" customHeight="1" x14ac:dyDescent="0.7">
      <c r="B16" s="39">
        <f>C6</f>
        <v>43891</v>
      </c>
      <c r="C16" s="40">
        <f t="shared" ref="C16:C79" si="0">D16/MAX($D$15:$D$10000)</f>
        <v>1.3175230566534915E-3</v>
      </c>
      <c r="D16" s="41">
        <v>1</v>
      </c>
      <c r="E16" s="7" t="s">
        <v>7</v>
      </c>
      <c r="F16" s="35" t="s">
        <v>8</v>
      </c>
      <c r="G16" s="3"/>
      <c r="I16" s="37" t="s">
        <v>962</v>
      </c>
      <c r="J16" s="37" t="s">
        <v>961</v>
      </c>
      <c r="L16" s="37" t="s">
        <v>962</v>
      </c>
      <c r="M16" s="37" t="s">
        <v>961</v>
      </c>
    </row>
    <row r="17" spans="2:13" x14ac:dyDescent="0.75">
      <c r="B17" s="42">
        <f t="shared" ref="B17:B80" si="1">B16+1</f>
        <v>43892</v>
      </c>
      <c r="C17" s="43">
        <f t="shared" si="0"/>
        <v>2.635046113306983E-3</v>
      </c>
      <c r="D17" s="44">
        <f t="shared" ref="D17:D80" si="2">D16+1</f>
        <v>2</v>
      </c>
      <c r="E17" s="9" t="s">
        <v>9</v>
      </c>
      <c r="F17" s="36" t="s">
        <v>10</v>
      </c>
      <c r="G17" s="3"/>
      <c r="I17" s="23" t="s">
        <v>891</v>
      </c>
      <c r="J17" s="23" t="s">
        <v>890</v>
      </c>
      <c r="L17" s="23" t="s">
        <v>841</v>
      </c>
      <c r="M17" s="23" t="s">
        <v>840</v>
      </c>
    </row>
    <row r="18" spans="2:13" ht="15.95" customHeight="1" x14ac:dyDescent="0.75">
      <c r="B18" s="42">
        <f t="shared" si="1"/>
        <v>43893</v>
      </c>
      <c r="C18" s="43">
        <f t="shared" si="0"/>
        <v>3.952569169960474E-3</v>
      </c>
      <c r="D18" s="44">
        <f t="shared" si="2"/>
        <v>3</v>
      </c>
      <c r="E18" s="9" t="s">
        <v>11</v>
      </c>
      <c r="F18" s="36" t="s">
        <v>12</v>
      </c>
      <c r="G18" s="3"/>
      <c r="I18" s="23" t="s">
        <v>899</v>
      </c>
      <c r="J18" s="23" t="s">
        <v>898</v>
      </c>
      <c r="L18" s="23" t="s">
        <v>843</v>
      </c>
      <c r="M18" s="23" t="s">
        <v>842</v>
      </c>
    </row>
    <row r="19" spans="2:13" ht="15.95" customHeight="1" x14ac:dyDescent="0.75">
      <c r="B19" s="42">
        <f t="shared" si="1"/>
        <v>43894</v>
      </c>
      <c r="C19" s="43">
        <f t="shared" si="0"/>
        <v>5.270092226613966E-3</v>
      </c>
      <c r="D19" s="44">
        <f t="shared" si="2"/>
        <v>4</v>
      </c>
      <c r="E19" s="9" t="s">
        <v>13</v>
      </c>
      <c r="F19" s="36" t="s">
        <v>14</v>
      </c>
      <c r="G19" s="3"/>
      <c r="I19" s="23" t="s">
        <v>920</v>
      </c>
      <c r="J19" s="23" t="s">
        <v>919</v>
      </c>
      <c r="L19" s="23" t="s">
        <v>845</v>
      </c>
      <c r="M19" s="23" t="s">
        <v>844</v>
      </c>
    </row>
    <row r="20" spans="2:13" ht="15.95" customHeight="1" x14ac:dyDescent="0.75">
      <c r="B20" s="42">
        <f t="shared" si="1"/>
        <v>43895</v>
      </c>
      <c r="C20" s="43">
        <f t="shared" si="0"/>
        <v>6.587615283267457E-3</v>
      </c>
      <c r="D20" s="44">
        <f t="shared" si="2"/>
        <v>5</v>
      </c>
      <c r="E20" s="9" t="s">
        <v>15</v>
      </c>
      <c r="F20" s="36" t="s">
        <v>16</v>
      </c>
      <c r="G20" s="3"/>
      <c r="I20" s="23" t="s">
        <v>924</v>
      </c>
      <c r="J20" s="23" t="s">
        <v>923</v>
      </c>
      <c r="L20" s="23" t="s">
        <v>847</v>
      </c>
      <c r="M20" s="23" t="s">
        <v>846</v>
      </c>
    </row>
    <row r="21" spans="2:13" ht="15.95" customHeight="1" x14ac:dyDescent="0.75">
      <c r="B21" s="42">
        <f t="shared" si="1"/>
        <v>43896</v>
      </c>
      <c r="C21" s="43">
        <f t="shared" si="0"/>
        <v>7.9051383399209481E-3</v>
      </c>
      <c r="D21" s="44">
        <f t="shared" si="2"/>
        <v>6</v>
      </c>
      <c r="E21" s="9" t="s">
        <v>17</v>
      </c>
      <c r="F21" s="36" t="s">
        <v>18</v>
      </c>
      <c r="G21" s="3"/>
      <c r="I21" s="23" t="s">
        <v>928</v>
      </c>
      <c r="J21" s="23" t="s">
        <v>927</v>
      </c>
      <c r="L21" s="23" t="s">
        <v>849</v>
      </c>
      <c r="M21" s="23" t="s">
        <v>848</v>
      </c>
    </row>
    <row r="22" spans="2:13" ht="15.95" customHeight="1" x14ac:dyDescent="0.75">
      <c r="B22" s="42">
        <f t="shared" si="1"/>
        <v>43897</v>
      </c>
      <c r="C22" s="43">
        <f t="shared" si="0"/>
        <v>9.22266139657444E-3</v>
      </c>
      <c r="D22" s="44">
        <f t="shared" si="2"/>
        <v>7</v>
      </c>
      <c r="E22" s="9" t="s">
        <v>19</v>
      </c>
      <c r="F22" s="36" t="s">
        <v>20</v>
      </c>
      <c r="G22" s="3"/>
      <c r="I22" s="23" t="s">
        <v>946</v>
      </c>
      <c r="J22" s="23" t="s">
        <v>945</v>
      </c>
      <c r="L22" s="23" t="s">
        <v>851</v>
      </c>
      <c r="M22" s="23" t="s">
        <v>850</v>
      </c>
    </row>
    <row r="23" spans="2:13" ht="15.95" customHeight="1" x14ac:dyDescent="0.7">
      <c r="B23" s="39">
        <f t="shared" si="1"/>
        <v>43898</v>
      </c>
      <c r="C23" s="40">
        <f t="shared" si="0"/>
        <v>1.0540184453227932E-2</v>
      </c>
      <c r="D23" s="41">
        <f t="shared" si="2"/>
        <v>8</v>
      </c>
      <c r="E23" s="7" t="s">
        <v>21</v>
      </c>
      <c r="F23" s="35" t="s">
        <v>22</v>
      </c>
      <c r="G23" s="3"/>
      <c r="I23" s="23" t="s">
        <v>970</v>
      </c>
      <c r="J23" s="23" t="s">
        <v>969</v>
      </c>
      <c r="L23" s="23" t="s">
        <v>853</v>
      </c>
      <c r="M23" s="23" t="s">
        <v>852</v>
      </c>
    </row>
    <row r="24" spans="2:13" ht="15.95" customHeight="1" x14ac:dyDescent="0.75">
      <c r="B24" s="42">
        <f t="shared" si="1"/>
        <v>43899</v>
      </c>
      <c r="C24" s="43">
        <f t="shared" si="0"/>
        <v>1.1857707509881422E-2</v>
      </c>
      <c r="D24" s="44">
        <f t="shared" si="2"/>
        <v>9</v>
      </c>
      <c r="E24" s="9" t="s">
        <v>23</v>
      </c>
      <c r="F24" s="36" t="s">
        <v>24</v>
      </c>
      <c r="G24" s="3"/>
      <c r="L24" s="23" t="s">
        <v>855</v>
      </c>
      <c r="M24" s="23" t="s">
        <v>854</v>
      </c>
    </row>
    <row r="25" spans="2:13" ht="15.95" customHeight="1" x14ac:dyDescent="0.75">
      <c r="B25" s="42">
        <f t="shared" si="1"/>
        <v>43900</v>
      </c>
      <c r="C25" s="43">
        <f t="shared" si="0"/>
        <v>1.3175230566534914E-2</v>
      </c>
      <c r="D25" s="44">
        <f t="shared" si="2"/>
        <v>10</v>
      </c>
      <c r="E25" s="9" t="s">
        <v>25</v>
      </c>
      <c r="F25" s="36" t="s">
        <v>26</v>
      </c>
      <c r="G25" s="3"/>
      <c r="L25" s="23" t="s">
        <v>857</v>
      </c>
      <c r="M25" s="23" t="s">
        <v>856</v>
      </c>
    </row>
    <row r="26" spans="2:13" ht="15.95" customHeight="1" x14ac:dyDescent="0.75">
      <c r="B26" s="42">
        <f t="shared" si="1"/>
        <v>43901</v>
      </c>
      <c r="C26" s="43">
        <f t="shared" si="0"/>
        <v>1.4492753623188406E-2</v>
      </c>
      <c r="D26" s="44">
        <f t="shared" si="2"/>
        <v>11</v>
      </c>
      <c r="E26" s="9" t="s">
        <v>27</v>
      </c>
      <c r="F26" s="36" t="s">
        <v>28</v>
      </c>
      <c r="G26" s="3"/>
      <c r="L26" s="23" t="s">
        <v>859</v>
      </c>
      <c r="M26" s="23" t="s">
        <v>858</v>
      </c>
    </row>
    <row r="27" spans="2:13" ht="15.95" customHeight="1" x14ac:dyDescent="0.75">
      <c r="B27" s="42">
        <f t="shared" si="1"/>
        <v>43902</v>
      </c>
      <c r="C27" s="43">
        <f t="shared" si="0"/>
        <v>1.5810276679841896E-2</v>
      </c>
      <c r="D27" s="44">
        <f t="shared" si="2"/>
        <v>12</v>
      </c>
      <c r="E27" s="9" t="s">
        <v>29</v>
      </c>
      <c r="F27" s="36" t="s">
        <v>30</v>
      </c>
      <c r="G27" s="3"/>
      <c r="L27" s="23" t="s">
        <v>861</v>
      </c>
      <c r="M27" s="23" t="s">
        <v>860</v>
      </c>
    </row>
    <row r="28" spans="2:13" ht="15.95" customHeight="1" x14ac:dyDescent="0.75">
      <c r="B28" s="42">
        <f t="shared" si="1"/>
        <v>43903</v>
      </c>
      <c r="C28" s="43">
        <f t="shared" si="0"/>
        <v>1.7127799736495388E-2</v>
      </c>
      <c r="D28" s="44">
        <f t="shared" si="2"/>
        <v>13</v>
      </c>
      <c r="E28" s="9" t="s">
        <v>31</v>
      </c>
      <c r="F28" s="36" t="s">
        <v>32</v>
      </c>
      <c r="G28" s="3"/>
      <c r="L28" s="23" t="s">
        <v>863</v>
      </c>
      <c r="M28" s="23" t="s">
        <v>862</v>
      </c>
    </row>
    <row r="29" spans="2:13" ht="15.95" customHeight="1" x14ac:dyDescent="0.75">
      <c r="B29" s="42">
        <f t="shared" si="1"/>
        <v>43904</v>
      </c>
      <c r="C29" s="43">
        <f t="shared" si="0"/>
        <v>1.844532279314888E-2</v>
      </c>
      <c r="D29" s="44">
        <f t="shared" si="2"/>
        <v>14</v>
      </c>
      <c r="E29" s="9" t="s">
        <v>33</v>
      </c>
      <c r="F29" s="36" t="s">
        <v>34</v>
      </c>
      <c r="L29" s="23" t="s">
        <v>865</v>
      </c>
      <c r="M29" s="23" t="s">
        <v>864</v>
      </c>
    </row>
    <row r="30" spans="2:13" ht="15.95" customHeight="1" x14ac:dyDescent="0.7">
      <c r="B30" s="39">
        <f t="shared" si="1"/>
        <v>43905</v>
      </c>
      <c r="C30" s="40">
        <f t="shared" si="0"/>
        <v>1.9762845849802372E-2</v>
      </c>
      <c r="D30" s="41">
        <f t="shared" si="2"/>
        <v>15</v>
      </c>
      <c r="E30" s="7" t="s">
        <v>21</v>
      </c>
      <c r="F30" s="35" t="s">
        <v>35</v>
      </c>
      <c r="L30" s="23" t="s">
        <v>867</v>
      </c>
      <c r="M30" s="23" t="s">
        <v>866</v>
      </c>
    </row>
    <row r="31" spans="2:13" ht="15.95" customHeight="1" x14ac:dyDescent="0.75">
      <c r="B31" s="42">
        <f t="shared" si="1"/>
        <v>43906</v>
      </c>
      <c r="C31" s="43">
        <f t="shared" si="0"/>
        <v>2.1080368906455864E-2</v>
      </c>
      <c r="D31" s="44">
        <f t="shared" si="2"/>
        <v>16</v>
      </c>
      <c r="E31" s="9" t="s">
        <v>36</v>
      </c>
      <c r="F31" s="36" t="s">
        <v>37</v>
      </c>
      <c r="L31" s="23" t="s">
        <v>869</v>
      </c>
      <c r="M31" s="23" t="s">
        <v>868</v>
      </c>
    </row>
    <row r="32" spans="2:13" ht="15.95" customHeight="1" x14ac:dyDescent="0.75">
      <c r="B32" s="42">
        <f t="shared" si="1"/>
        <v>43907</v>
      </c>
      <c r="C32" s="43">
        <f t="shared" si="0"/>
        <v>2.2397891963109356E-2</v>
      </c>
      <c r="D32" s="44">
        <f t="shared" si="2"/>
        <v>17</v>
      </c>
      <c r="E32" s="9" t="s">
        <v>38</v>
      </c>
      <c r="F32" s="36" t="s">
        <v>39</v>
      </c>
      <c r="L32" s="23" t="s">
        <v>871</v>
      </c>
      <c r="M32" s="23" t="s">
        <v>870</v>
      </c>
    </row>
    <row r="33" spans="2:13" ht="15.95" customHeight="1" x14ac:dyDescent="0.75">
      <c r="B33" s="42">
        <f t="shared" si="1"/>
        <v>43908</v>
      </c>
      <c r="C33" s="43">
        <f t="shared" si="0"/>
        <v>2.3715415019762844E-2</v>
      </c>
      <c r="D33" s="44">
        <f t="shared" si="2"/>
        <v>18</v>
      </c>
      <c r="E33" s="9" t="s">
        <v>40</v>
      </c>
      <c r="F33" s="36" t="s">
        <v>41</v>
      </c>
      <c r="L33" s="23" t="s">
        <v>873</v>
      </c>
      <c r="M33" s="23" t="s">
        <v>872</v>
      </c>
    </row>
    <row r="34" spans="2:13" ht="15.95" customHeight="1" x14ac:dyDescent="0.75">
      <c r="B34" s="42">
        <f t="shared" si="1"/>
        <v>43909</v>
      </c>
      <c r="C34" s="43">
        <f t="shared" si="0"/>
        <v>2.5032938076416336E-2</v>
      </c>
      <c r="D34" s="44">
        <f t="shared" si="2"/>
        <v>19</v>
      </c>
      <c r="E34" s="9" t="s">
        <v>42</v>
      </c>
      <c r="F34" s="36" t="s">
        <v>43</v>
      </c>
      <c r="L34" s="23" t="s">
        <v>875</v>
      </c>
      <c r="M34" s="23" t="s">
        <v>874</v>
      </c>
    </row>
    <row r="35" spans="2:13" ht="15.95" customHeight="1" x14ac:dyDescent="0.75">
      <c r="B35" s="42">
        <f t="shared" si="1"/>
        <v>43910</v>
      </c>
      <c r="C35" s="43">
        <f t="shared" si="0"/>
        <v>2.6350461133069828E-2</v>
      </c>
      <c r="D35" s="44">
        <f t="shared" si="2"/>
        <v>20</v>
      </c>
      <c r="E35" s="9" t="s">
        <v>44</v>
      </c>
      <c r="F35" s="36" t="s">
        <v>45</v>
      </c>
      <c r="L35" s="23" t="s">
        <v>877</v>
      </c>
      <c r="M35" s="23" t="s">
        <v>876</v>
      </c>
    </row>
    <row r="36" spans="2:13" ht="15.95" customHeight="1" x14ac:dyDescent="0.75">
      <c r="B36" s="42">
        <f t="shared" si="1"/>
        <v>43911</v>
      </c>
      <c r="C36" s="43">
        <f t="shared" si="0"/>
        <v>2.766798418972332E-2</v>
      </c>
      <c r="D36" s="44">
        <f t="shared" si="2"/>
        <v>21</v>
      </c>
      <c r="E36" s="9" t="s">
        <v>46</v>
      </c>
      <c r="F36" s="36" t="s">
        <v>47</v>
      </c>
      <c r="L36" s="23" t="s">
        <v>879</v>
      </c>
      <c r="M36" s="23" t="s">
        <v>878</v>
      </c>
    </row>
    <row r="37" spans="2:13" ht="15.95" customHeight="1" x14ac:dyDescent="0.7">
      <c r="B37" s="39">
        <f t="shared" si="1"/>
        <v>43912</v>
      </c>
      <c r="C37" s="40">
        <f t="shared" si="0"/>
        <v>2.8985507246376812E-2</v>
      </c>
      <c r="D37" s="41">
        <f t="shared" si="2"/>
        <v>22</v>
      </c>
      <c r="E37" s="7" t="s">
        <v>21</v>
      </c>
      <c r="F37" s="35" t="s">
        <v>48</v>
      </c>
      <c r="L37" s="23" t="s">
        <v>881</v>
      </c>
      <c r="M37" s="23" t="s">
        <v>880</v>
      </c>
    </row>
    <row r="38" spans="2:13" ht="15.95" customHeight="1" x14ac:dyDescent="0.75">
      <c r="B38" s="42">
        <f t="shared" si="1"/>
        <v>43913</v>
      </c>
      <c r="C38" s="43">
        <f t="shared" si="0"/>
        <v>3.0303030303030304E-2</v>
      </c>
      <c r="D38" s="44">
        <f t="shared" si="2"/>
        <v>23</v>
      </c>
      <c r="E38" s="9" t="s">
        <v>49</v>
      </c>
      <c r="F38" s="36" t="s">
        <v>50</v>
      </c>
      <c r="L38" s="23" t="s">
        <v>883</v>
      </c>
      <c r="M38" s="23" t="s">
        <v>882</v>
      </c>
    </row>
    <row r="39" spans="2:13" ht="15.95" customHeight="1" x14ac:dyDescent="0.75">
      <c r="B39" s="42">
        <f t="shared" si="1"/>
        <v>43914</v>
      </c>
      <c r="C39" s="43">
        <f t="shared" si="0"/>
        <v>3.1620553359683792E-2</v>
      </c>
      <c r="D39" s="44">
        <f t="shared" si="2"/>
        <v>24</v>
      </c>
      <c r="E39" s="9" t="s">
        <v>51</v>
      </c>
      <c r="F39" s="36" t="s">
        <v>52</v>
      </c>
      <c r="L39" s="23" t="s">
        <v>885</v>
      </c>
      <c r="M39" s="23" t="s">
        <v>884</v>
      </c>
    </row>
    <row r="40" spans="2:13" ht="15.95" customHeight="1" x14ac:dyDescent="0.75">
      <c r="B40" s="42">
        <f t="shared" si="1"/>
        <v>43915</v>
      </c>
      <c r="C40" s="43">
        <f t="shared" si="0"/>
        <v>3.2938076416337288E-2</v>
      </c>
      <c r="D40" s="44">
        <f t="shared" si="2"/>
        <v>25</v>
      </c>
      <c r="E40" s="9" t="s">
        <v>53</v>
      </c>
      <c r="F40" s="36" t="s">
        <v>54</v>
      </c>
      <c r="L40" s="23" t="s">
        <v>887</v>
      </c>
      <c r="M40" s="23" t="s">
        <v>886</v>
      </c>
    </row>
    <row r="41" spans="2:13" ht="15.95" customHeight="1" x14ac:dyDescent="0.75">
      <c r="B41" s="42">
        <f t="shared" si="1"/>
        <v>43916</v>
      </c>
      <c r="C41" s="43">
        <f t="shared" si="0"/>
        <v>3.4255599472990776E-2</v>
      </c>
      <c r="D41" s="44">
        <f t="shared" si="2"/>
        <v>26</v>
      </c>
      <c r="E41" s="9" t="s">
        <v>55</v>
      </c>
      <c r="F41" s="36" t="s">
        <v>56</v>
      </c>
      <c r="L41" s="23" t="s">
        <v>889</v>
      </c>
      <c r="M41" s="23" t="s">
        <v>888</v>
      </c>
    </row>
    <row r="42" spans="2:13" ht="15.95" customHeight="1" x14ac:dyDescent="0.75">
      <c r="B42" s="42">
        <f t="shared" si="1"/>
        <v>43917</v>
      </c>
      <c r="C42" s="43">
        <f t="shared" si="0"/>
        <v>3.5573122529644272E-2</v>
      </c>
      <c r="D42" s="44">
        <f t="shared" si="2"/>
        <v>27</v>
      </c>
      <c r="E42" s="9" t="s">
        <v>57</v>
      </c>
      <c r="F42" s="36" t="s">
        <v>58</v>
      </c>
      <c r="L42" s="23" t="s">
        <v>891</v>
      </c>
      <c r="M42" s="23" t="s">
        <v>890</v>
      </c>
    </row>
    <row r="43" spans="2:13" ht="15.95" customHeight="1" x14ac:dyDescent="0.75">
      <c r="B43" s="42">
        <f t="shared" si="1"/>
        <v>43918</v>
      </c>
      <c r="C43" s="43">
        <f t="shared" si="0"/>
        <v>3.689064558629776E-2</v>
      </c>
      <c r="D43" s="44">
        <f t="shared" si="2"/>
        <v>28</v>
      </c>
      <c r="E43" s="9" t="s">
        <v>59</v>
      </c>
      <c r="F43" s="36" t="s">
        <v>60</v>
      </c>
      <c r="L43" s="23" t="s">
        <v>893</v>
      </c>
      <c r="M43" s="23" t="s">
        <v>892</v>
      </c>
    </row>
    <row r="44" spans="2:13" ht="15.95" customHeight="1" x14ac:dyDescent="0.7">
      <c r="B44" s="39">
        <f t="shared" si="1"/>
        <v>43919</v>
      </c>
      <c r="C44" s="40">
        <f t="shared" si="0"/>
        <v>3.8208168642951248E-2</v>
      </c>
      <c r="D44" s="41">
        <f t="shared" si="2"/>
        <v>29</v>
      </c>
      <c r="E44" s="7" t="s">
        <v>21</v>
      </c>
      <c r="F44" s="35" t="s">
        <v>61</v>
      </c>
      <c r="L44" s="23" t="s">
        <v>895</v>
      </c>
      <c r="M44" s="23" t="s">
        <v>894</v>
      </c>
    </row>
    <row r="45" spans="2:13" ht="15.95" customHeight="1" x14ac:dyDescent="0.75">
      <c r="B45" s="42">
        <f t="shared" si="1"/>
        <v>43920</v>
      </c>
      <c r="C45" s="43">
        <f t="shared" si="0"/>
        <v>3.9525691699604744E-2</v>
      </c>
      <c r="D45" s="44">
        <f t="shared" si="2"/>
        <v>30</v>
      </c>
      <c r="E45" s="9" t="s">
        <v>62</v>
      </c>
      <c r="F45" s="36" t="s">
        <v>63</v>
      </c>
      <c r="L45" s="23" t="s">
        <v>897</v>
      </c>
      <c r="M45" s="23" t="s">
        <v>896</v>
      </c>
    </row>
    <row r="46" spans="2:13" ht="15.95" customHeight="1" x14ac:dyDescent="0.75">
      <c r="B46" s="42">
        <f t="shared" si="1"/>
        <v>43921</v>
      </c>
      <c r="C46" s="43">
        <f t="shared" si="0"/>
        <v>4.0843214756258232E-2</v>
      </c>
      <c r="D46" s="44">
        <f t="shared" si="2"/>
        <v>31</v>
      </c>
      <c r="E46" s="9" t="s">
        <v>64</v>
      </c>
      <c r="F46" s="36" t="s">
        <v>65</v>
      </c>
      <c r="L46" s="23" t="s">
        <v>899</v>
      </c>
      <c r="M46" s="23" t="s">
        <v>898</v>
      </c>
    </row>
    <row r="47" spans="2:13" ht="15.95" customHeight="1" x14ac:dyDescent="0.75">
      <c r="B47" s="42">
        <f t="shared" si="1"/>
        <v>43922</v>
      </c>
      <c r="C47" s="43">
        <f t="shared" si="0"/>
        <v>4.2160737812911728E-2</v>
      </c>
      <c r="D47" s="44">
        <f t="shared" si="2"/>
        <v>32</v>
      </c>
      <c r="E47" s="9" t="s">
        <v>66</v>
      </c>
      <c r="F47" s="36" t="s">
        <v>67</v>
      </c>
      <c r="L47" s="23" t="s">
        <v>901</v>
      </c>
      <c r="M47" s="23" t="s">
        <v>900</v>
      </c>
    </row>
    <row r="48" spans="2:13" ht="15.95" customHeight="1" x14ac:dyDescent="0.75">
      <c r="B48" s="42">
        <f t="shared" si="1"/>
        <v>43923</v>
      </c>
      <c r="C48" s="43">
        <f t="shared" si="0"/>
        <v>4.3478260869565216E-2</v>
      </c>
      <c r="D48" s="44">
        <f t="shared" si="2"/>
        <v>33</v>
      </c>
      <c r="E48" s="9" t="s">
        <v>68</v>
      </c>
      <c r="F48" s="36" t="s">
        <v>69</v>
      </c>
      <c r="L48" s="23" t="s">
        <v>903</v>
      </c>
      <c r="M48" s="23" t="s">
        <v>902</v>
      </c>
    </row>
    <row r="49" spans="2:13" ht="15.95" customHeight="1" x14ac:dyDescent="0.75">
      <c r="B49" s="42">
        <f t="shared" si="1"/>
        <v>43924</v>
      </c>
      <c r="C49" s="43">
        <f t="shared" si="0"/>
        <v>4.4795783926218712E-2</v>
      </c>
      <c r="D49" s="44">
        <f t="shared" si="2"/>
        <v>34</v>
      </c>
      <c r="E49" s="9" t="s">
        <v>70</v>
      </c>
      <c r="F49" s="36" t="s">
        <v>71</v>
      </c>
      <c r="L49" s="23" t="s">
        <v>905</v>
      </c>
      <c r="M49" s="23" t="s">
        <v>904</v>
      </c>
    </row>
    <row r="50" spans="2:13" ht="15.95" customHeight="1" x14ac:dyDescent="0.75">
      <c r="B50" s="42">
        <f t="shared" si="1"/>
        <v>43925</v>
      </c>
      <c r="C50" s="43">
        <f t="shared" si="0"/>
        <v>4.61133069828722E-2</v>
      </c>
      <c r="D50" s="44">
        <f t="shared" si="2"/>
        <v>35</v>
      </c>
      <c r="E50" s="9" t="s">
        <v>72</v>
      </c>
      <c r="F50" s="36" t="s">
        <v>73</v>
      </c>
      <c r="L50" s="23" t="s">
        <v>907</v>
      </c>
      <c r="M50" s="23" t="s">
        <v>906</v>
      </c>
    </row>
    <row r="51" spans="2:13" ht="15.95" customHeight="1" x14ac:dyDescent="0.7">
      <c r="B51" s="39">
        <f t="shared" si="1"/>
        <v>43926</v>
      </c>
      <c r="C51" s="40">
        <f t="shared" si="0"/>
        <v>4.7430830039525688E-2</v>
      </c>
      <c r="D51" s="41">
        <f t="shared" si="2"/>
        <v>36</v>
      </c>
      <c r="E51" s="7" t="s">
        <v>21</v>
      </c>
      <c r="F51" s="35" t="s">
        <v>74</v>
      </c>
      <c r="L51" s="23" t="s">
        <v>909</v>
      </c>
      <c r="M51" s="23" t="s">
        <v>908</v>
      </c>
    </row>
    <row r="52" spans="2:13" ht="15.95" customHeight="1" x14ac:dyDescent="0.75">
      <c r="B52" s="42">
        <f t="shared" si="1"/>
        <v>43927</v>
      </c>
      <c r="C52" s="43">
        <f t="shared" si="0"/>
        <v>4.8748353096179184E-2</v>
      </c>
      <c r="D52" s="44">
        <f t="shared" si="2"/>
        <v>37</v>
      </c>
      <c r="E52" s="9" t="s">
        <v>75</v>
      </c>
      <c r="F52" s="36" t="s">
        <v>76</v>
      </c>
      <c r="L52" s="23" t="s">
        <v>911</v>
      </c>
      <c r="M52" s="23" t="s">
        <v>910</v>
      </c>
    </row>
    <row r="53" spans="2:13" ht="15.95" customHeight="1" x14ac:dyDescent="0.75">
      <c r="B53" s="42">
        <f t="shared" si="1"/>
        <v>43928</v>
      </c>
      <c r="C53" s="43">
        <f t="shared" si="0"/>
        <v>5.0065876152832672E-2</v>
      </c>
      <c r="D53" s="44">
        <f t="shared" si="2"/>
        <v>38</v>
      </c>
      <c r="E53" s="9" t="s">
        <v>77</v>
      </c>
      <c r="F53" s="36" t="s">
        <v>78</v>
      </c>
      <c r="L53" s="23" t="s">
        <v>913</v>
      </c>
      <c r="M53" s="23" t="s">
        <v>912</v>
      </c>
    </row>
    <row r="54" spans="2:13" ht="15.95" customHeight="1" x14ac:dyDescent="0.75">
      <c r="B54" s="42">
        <f t="shared" si="1"/>
        <v>43929</v>
      </c>
      <c r="C54" s="43">
        <f t="shared" si="0"/>
        <v>5.1383399209486168E-2</v>
      </c>
      <c r="D54" s="44">
        <f t="shared" si="2"/>
        <v>39</v>
      </c>
      <c r="E54" s="9" t="s">
        <v>79</v>
      </c>
      <c r="F54" s="36" t="s">
        <v>80</v>
      </c>
      <c r="L54" s="23" t="s">
        <v>915</v>
      </c>
      <c r="M54" s="23" t="s">
        <v>914</v>
      </c>
    </row>
    <row r="55" spans="2:13" ht="15.95" customHeight="1" x14ac:dyDescent="0.75">
      <c r="B55" s="42">
        <f t="shared" si="1"/>
        <v>43930</v>
      </c>
      <c r="C55" s="43">
        <f t="shared" si="0"/>
        <v>5.2700922266139656E-2</v>
      </c>
      <c r="D55" s="44">
        <f t="shared" si="2"/>
        <v>40</v>
      </c>
      <c r="E55" s="9" t="s">
        <v>81</v>
      </c>
      <c r="F55" s="36" t="s">
        <v>82</v>
      </c>
      <c r="L55" s="23" t="s">
        <v>917</v>
      </c>
      <c r="M55" s="23" t="s">
        <v>916</v>
      </c>
    </row>
    <row r="56" spans="2:13" ht="15.95" customHeight="1" x14ac:dyDescent="0.75">
      <c r="B56" s="42">
        <f t="shared" si="1"/>
        <v>43931</v>
      </c>
      <c r="C56" s="43">
        <f t="shared" si="0"/>
        <v>5.4018445322793152E-2</v>
      </c>
      <c r="D56" s="44">
        <f t="shared" si="2"/>
        <v>41</v>
      </c>
      <c r="E56" s="9" t="s">
        <v>83</v>
      </c>
      <c r="F56" s="36" t="s">
        <v>84</v>
      </c>
      <c r="L56" s="23" t="s">
        <v>964</v>
      </c>
      <c r="M56" s="23" t="s">
        <v>918</v>
      </c>
    </row>
    <row r="57" spans="2:13" ht="15.95" customHeight="1" x14ac:dyDescent="0.75">
      <c r="B57" s="42">
        <f t="shared" si="1"/>
        <v>43932</v>
      </c>
      <c r="C57" s="43">
        <f t="shared" si="0"/>
        <v>5.533596837944664E-2</v>
      </c>
      <c r="D57" s="44">
        <f t="shared" si="2"/>
        <v>42</v>
      </c>
      <c r="E57" s="9" t="s">
        <v>85</v>
      </c>
      <c r="F57" s="36" t="s">
        <v>86</v>
      </c>
      <c r="L57" s="23" t="s">
        <v>920</v>
      </c>
      <c r="M57" s="23" t="s">
        <v>919</v>
      </c>
    </row>
    <row r="58" spans="2:13" ht="15.95" customHeight="1" x14ac:dyDescent="0.7">
      <c r="B58" s="39">
        <f t="shared" si="1"/>
        <v>43933</v>
      </c>
      <c r="C58" s="40">
        <f t="shared" si="0"/>
        <v>5.6653491436100128E-2</v>
      </c>
      <c r="D58" s="41">
        <f t="shared" si="2"/>
        <v>43</v>
      </c>
      <c r="E58" s="7" t="s">
        <v>21</v>
      </c>
      <c r="F58" s="35" t="s">
        <v>87</v>
      </c>
      <c r="L58" s="23" t="s">
        <v>922</v>
      </c>
      <c r="M58" s="23" t="s">
        <v>921</v>
      </c>
    </row>
    <row r="59" spans="2:13" ht="15.95" customHeight="1" x14ac:dyDescent="0.75">
      <c r="B59" s="42">
        <f t="shared" si="1"/>
        <v>43934</v>
      </c>
      <c r="C59" s="43">
        <f t="shared" si="0"/>
        <v>5.7971014492753624E-2</v>
      </c>
      <c r="D59" s="44">
        <f t="shared" si="2"/>
        <v>44</v>
      </c>
      <c r="E59" s="9" t="s">
        <v>88</v>
      </c>
      <c r="F59" s="36" t="s">
        <v>89</v>
      </c>
      <c r="L59" s="23" t="s">
        <v>924</v>
      </c>
      <c r="M59" s="23" t="s">
        <v>923</v>
      </c>
    </row>
    <row r="60" spans="2:13" ht="15.95" customHeight="1" x14ac:dyDescent="0.75">
      <c r="B60" s="42">
        <f t="shared" si="1"/>
        <v>43935</v>
      </c>
      <c r="C60" s="43">
        <f t="shared" si="0"/>
        <v>5.9288537549407112E-2</v>
      </c>
      <c r="D60" s="44">
        <f t="shared" si="2"/>
        <v>45</v>
      </c>
      <c r="E60" s="9" t="s">
        <v>90</v>
      </c>
      <c r="F60" s="36" t="s">
        <v>91</v>
      </c>
      <c r="L60" s="23" t="s">
        <v>926</v>
      </c>
      <c r="M60" s="23" t="s">
        <v>925</v>
      </c>
    </row>
    <row r="61" spans="2:13" ht="15.95" customHeight="1" x14ac:dyDescent="0.75">
      <c r="B61" s="42">
        <f t="shared" si="1"/>
        <v>43936</v>
      </c>
      <c r="C61" s="43">
        <f t="shared" si="0"/>
        <v>6.0606060606060608E-2</v>
      </c>
      <c r="D61" s="44">
        <f t="shared" si="2"/>
        <v>46</v>
      </c>
      <c r="E61" s="9" t="s">
        <v>92</v>
      </c>
      <c r="F61" s="36" t="s">
        <v>93</v>
      </c>
      <c r="L61" s="23" t="s">
        <v>928</v>
      </c>
      <c r="M61" s="23" t="s">
        <v>927</v>
      </c>
    </row>
    <row r="62" spans="2:13" ht="15.95" customHeight="1" x14ac:dyDescent="0.75">
      <c r="B62" s="42">
        <f t="shared" si="1"/>
        <v>43937</v>
      </c>
      <c r="C62" s="43">
        <f t="shared" si="0"/>
        <v>6.1923583662714096E-2</v>
      </c>
      <c r="D62" s="44">
        <f t="shared" si="2"/>
        <v>47</v>
      </c>
      <c r="E62" s="9" t="s">
        <v>94</v>
      </c>
      <c r="F62" s="36" t="s">
        <v>95</v>
      </c>
      <c r="L62" s="23" t="s">
        <v>930</v>
      </c>
      <c r="M62" s="23" t="s">
        <v>929</v>
      </c>
    </row>
    <row r="63" spans="2:13" ht="15.95" customHeight="1" x14ac:dyDescent="0.75">
      <c r="B63" s="42">
        <f t="shared" si="1"/>
        <v>43938</v>
      </c>
      <c r="C63" s="43">
        <f t="shared" si="0"/>
        <v>6.3241106719367585E-2</v>
      </c>
      <c r="D63" s="44">
        <f t="shared" si="2"/>
        <v>48</v>
      </c>
      <c r="E63" s="9" t="s">
        <v>96</v>
      </c>
      <c r="F63" s="36" t="s">
        <v>97</v>
      </c>
      <c r="L63" s="23" t="s">
        <v>932</v>
      </c>
      <c r="M63" s="23" t="s">
        <v>931</v>
      </c>
    </row>
    <row r="64" spans="2:13" ht="15.95" customHeight="1" x14ac:dyDescent="0.75">
      <c r="B64" s="42">
        <f t="shared" si="1"/>
        <v>43939</v>
      </c>
      <c r="C64" s="43">
        <f t="shared" si="0"/>
        <v>6.4558629776021087E-2</v>
      </c>
      <c r="D64" s="44">
        <f t="shared" si="2"/>
        <v>49</v>
      </c>
      <c r="E64" s="9" t="s">
        <v>98</v>
      </c>
      <c r="F64" s="36" t="s">
        <v>99</v>
      </c>
      <c r="L64" s="23" t="s">
        <v>934</v>
      </c>
      <c r="M64" s="23" t="s">
        <v>933</v>
      </c>
    </row>
    <row r="65" spans="2:13" ht="15.95" customHeight="1" x14ac:dyDescent="0.7">
      <c r="B65" s="39">
        <f t="shared" si="1"/>
        <v>43940</v>
      </c>
      <c r="C65" s="40">
        <f t="shared" si="0"/>
        <v>6.5876152832674575E-2</v>
      </c>
      <c r="D65" s="41">
        <f t="shared" si="2"/>
        <v>50</v>
      </c>
      <c r="E65" s="7" t="s">
        <v>21</v>
      </c>
      <c r="F65" s="35" t="s">
        <v>100</v>
      </c>
      <c r="L65" s="23" t="s">
        <v>936</v>
      </c>
      <c r="M65" s="23" t="s">
        <v>935</v>
      </c>
    </row>
    <row r="66" spans="2:13" ht="15.95" customHeight="1" x14ac:dyDescent="0.75">
      <c r="B66" s="42">
        <f t="shared" si="1"/>
        <v>43941</v>
      </c>
      <c r="C66" s="43">
        <f t="shared" si="0"/>
        <v>6.7193675889328064E-2</v>
      </c>
      <c r="D66" s="44">
        <f t="shared" si="2"/>
        <v>51</v>
      </c>
      <c r="E66" s="9" t="s">
        <v>101</v>
      </c>
      <c r="F66" s="36" t="s">
        <v>102</v>
      </c>
      <c r="L66" s="23" t="s">
        <v>938</v>
      </c>
      <c r="M66" s="23" t="s">
        <v>937</v>
      </c>
    </row>
    <row r="67" spans="2:13" ht="15.95" customHeight="1" x14ac:dyDescent="0.75">
      <c r="B67" s="42">
        <f t="shared" si="1"/>
        <v>43942</v>
      </c>
      <c r="C67" s="43">
        <f t="shared" si="0"/>
        <v>6.8511198945981552E-2</v>
      </c>
      <c r="D67" s="44">
        <f t="shared" si="2"/>
        <v>52</v>
      </c>
      <c r="E67" s="9" t="s">
        <v>103</v>
      </c>
      <c r="F67" s="36" t="s">
        <v>104</v>
      </c>
      <c r="L67" s="23" t="s">
        <v>940</v>
      </c>
      <c r="M67" s="23" t="s">
        <v>939</v>
      </c>
    </row>
    <row r="68" spans="2:13" ht="15.95" customHeight="1" x14ac:dyDescent="0.75">
      <c r="B68" s="42">
        <f t="shared" si="1"/>
        <v>43943</v>
      </c>
      <c r="C68" s="43">
        <f t="shared" si="0"/>
        <v>6.9828722002635041E-2</v>
      </c>
      <c r="D68" s="44">
        <f t="shared" si="2"/>
        <v>53</v>
      </c>
      <c r="E68" s="9" t="s">
        <v>105</v>
      </c>
      <c r="F68" s="36" t="s">
        <v>106</v>
      </c>
      <c r="L68" s="23" t="s">
        <v>942</v>
      </c>
      <c r="M68" s="23" t="s">
        <v>941</v>
      </c>
    </row>
    <row r="69" spans="2:13" ht="15.95" customHeight="1" x14ac:dyDescent="0.75">
      <c r="B69" s="42">
        <f t="shared" si="1"/>
        <v>43944</v>
      </c>
      <c r="C69" s="43">
        <f t="shared" si="0"/>
        <v>7.1146245059288543E-2</v>
      </c>
      <c r="D69" s="44">
        <f t="shared" si="2"/>
        <v>54</v>
      </c>
      <c r="E69" s="9" t="s">
        <v>107</v>
      </c>
      <c r="F69" s="36" t="s">
        <v>108</v>
      </c>
      <c r="L69" s="23" t="s">
        <v>944</v>
      </c>
      <c r="M69" s="23" t="s">
        <v>943</v>
      </c>
    </row>
    <row r="70" spans="2:13" ht="15.95" customHeight="1" x14ac:dyDescent="0.75">
      <c r="B70" s="42">
        <f t="shared" si="1"/>
        <v>43945</v>
      </c>
      <c r="C70" s="43">
        <f t="shared" si="0"/>
        <v>7.2463768115942032E-2</v>
      </c>
      <c r="D70" s="44">
        <f t="shared" si="2"/>
        <v>55</v>
      </c>
      <c r="E70" s="9" t="s">
        <v>109</v>
      </c>
      <c r="F70" s="36" t="s">
        <v>110</v>
      </c>
      <c r="L70" s="23" t="s">
        <v>946</v>
      </c>
      <c r="M70" s="23" t="s">
        <v>945</v>
      </c>
    </row>
    <row r="71" spans="2:13" ht="15.95" customHeight="1" x14ac:dyDescent="0.75">
      <c r="B71" s="42">
        <f t="shared" si="1"/>
        <v>43946</v>
      </c>
      <c r="C71" s="43">
        <f t="shared" si="0"/>
        <v>7.378129117259552E-2</v>
      </c>
      <c r="D71" s="44">
        <f t="shared" si="2"/>
        <v>56</v>
      </c>
      <c r="E71" s="9" t="s">
        <v>111</v>
      </c>
      <c r="F71" s="36" t="s">
        <v>112</v>
      </c>
      <c r="L71" s="23" t="s">
        <v>948</v>
      </c>
      <c r="M71" s="23" t="s">
        <v>947</v>
      </c>
    </row>
    <row r="72" spans="2:13" ht="15.95" customHeight="1" x14ac:dyDescent="0.7">
      <c r="B72" s="39">
        <f t="shared" si="1"/>
        <v>43947</v>
      </c>
      <c r="C72" s="40">
        <f t="shared" si="0"/>
        <v>7.5098814229249009E-2</v>
      </c>
      <c r="D72" s="41">
        <f t="shared" si="2"/>
        <v>57</v>
      </c>
      <c r="E72" s="7" t="s">
        <v>21</v>
      </c>
      <c r="F72" s="35" t="s">
        <v>113</v>
      </c>
      <c r="L72" s="23" t="s">
        <v>950</v>
      </c>
      <c r="M72" s="23" t="s">
        <v>949</v>
      </c>
    </row>
    <row r="73" spans="2:13" ht="15.95" customHeight="1" x14ac:dyDescent="0.75">
      <c r="B73" s="42">
        <f t="shared" si="1"/>
        <v>43948</v>
      </c>
      <c r="C73" s="43">
        <f t="shared" si="0"/>
        <v>7.6416337285902497E-2</v>
      </c>
      <c r="D73" s="44">
        <f t="shared" si="2"/>
        <v>58</v>
      </c>
      <c r="E73" s="9" t="s">
        <v>114</v>
      </c>
      <c r="F73" s="36" t="s">
        <v>115</v>
      </c>
      <c r="L73" s="23" t="s">
        <v>952</v>
      </c>
      <c r="M73" s="23" t="s">
        <v>951</v>
      </c>
    </row>
    <row r="74" spans="2:13" ht="15.95" customHeight="1" x14ac:dyDescent="0.75">
      <c r="B74" s="42">
        <f t="shared" si="1"/>
        <v>43949</v>
      </c>
      <c r="C74" s="43">
        <f t="shared" si="0"/>
        <v>7.7733860342555999E-2</v>
      </c>
      <c r="D74" s="44">
        <f t="shared" si="2"/>
        <v>59</v>
      </c>
      <c r="E74" s="9" t="s">
        <v>116</v>
      </c>
      <c r="F74" s="36" t="s">
        <v>117</v>
      </c>
      <c r="L74" s="23" t="s">
        <v>954</v>
      </c>
      <c r="M74" s="23" t="s">
        <v>953</v>
      </c>
    </row>
    <row r="75" spans="2:13" ht="15.95" customHeight="1" x14ac:dyDescent="0.75">
      <c r="B75" s="42">
        <f t="shared" si="1"/>
        <v>43950</v>
      </c>
      <c r="C75" s="43">
        <f t="shared" si="0"/>
        <v>7.9051383399209488E-2</v>
      </c>
      <c r="D75" s="44">
        <f t="shared" si="2"/>
        <v>60</v>
      </c>
      <c r="E75" s="9" t="s">
        <v>118</v>
      </c>
      <c r="F75" s="36" t="s">
        <v>119</v>
      </c>
      <c r="L75" s="23" t="s">
        <v>956</v>
      </c>
      <c r="M75" s="23" t="s">
        <v>955</v>
      </c>
    </row>
    <row r="76" spans="2:13" ht="15.95" customHeight="1" x14ac:dyDescent="0.75">
      <c r="B76" s="42">
        <f t="shared" si="1"/>
        <v>43951</v>
      </c>
      <c r="C76" s="43">
        <f t="shared" si="0"/>
        <v>8.0368906455862976E-2</v>
      </c>
      <c r="D76" s="44">
        <f t="shared" si="2"/>
        <v>61</v>
      </c>
      <c r="E76" s="9" t="s">
        <v>120</v>
      </c>
      <c r="F76" s="36" t="s">
        <v>121</v>
      </c>
      <c r="L76" s="23" t="s">
        <v>958</v>
      </c>
      <c r="M76" s="23" t="s">
        <v>957</v>
      </c>
    </row>
    <row r="77" spans="2:13" ht="15.95" customHeight="1" x14ac:dyDescent="0.75">
      <c r="B77" s="42">
        <f t="shared" si="1"/>
        <v>43952</v>
      </c>
      <c r="C77" s="43">
        <f t="shared" si="0"/>
        <v>8.1686429512516465E-2</v>
      </c>
      <c r="D77" s="44">
        <f t="shared" si="2"/>
        <v>62</v>
      </c>
      <c r="E77" s="9" t="s">
        <v>122</v>
      </c>
      <c r="F77" s="36" t="s">
        <v>123</v>
      </c>
      <c r="L77" s="23" t="s">
        <v>960</v>
      </c>
      <c r="M77" s="23" t="s">
        <v>959</v>
      </c>
    </row>
    <row r="78" spans="2:13" ht="15.95" customHeight="1" x14ac:dyDescent="0.75">
      <c r="B78" s="42">
        <f t="shared" si="1"/>
        <v>43953</v>
      </c>
      <c r="C78" s="43">
        <f t="shared" si="0"/>
        <v>8.3003952569169967E-2</v>
      </c>
      <c r="D78" s="44">
        <f t="shared" si="2"/>
        <v>63</v>
      </c>
      <c r="E78" s="9" t="s">
        <v>124</v>
      </c>
      <c r="F78" s="36" t="s">
        <v>125</v>
      </c>
    </row>
    <row r="79" spans="2:13" ht="15.95" customHeight="1" x14ac:dyDescent="0.7">
      <c r="B79" s="39">
        <f t="shared" si="1"/>
        <v>43954</v>
      </c>
      <c r="C79" s="40">
        <f t="shared" si="0"/>
        <v>8.4321475625823455E-2</v>
      </c>
      <c r="D79" s="41">
        <f t="shared" si="2"/>
        <v>64</v>
      </c>
      <c r="E79" s="7" t="s">
        <v>21</v>
      </c>
      <c r="F79" s="35" t="s">
        <v>126</v>
      </c>
    </row>
    <row r="80" spans="2:13" ht="15.95" customHeight="1" x14ac:dyDescent="0.75">
      <c r="B80" s="42">
        <f t="shared" si="1"/>
        <v>43955</v>
      </c>
      <c r="C80" s="43">
        <f t="shared" ref="C80:C143" si="3">D80/MAX($D$15:$D$10000)</f>
        <v>8.5638998682476944E-2</v>
      </c>
      <c r="D80" s="44">
        <f t="shared" si="2"/>
        <v>65</v>
      </c>
      <c r="E80" s="9" t="s">
        <v>127</v>
      </c>
      <c r="F80" s="36" t="s">
        <v>128</v>
      </c>
    </row>
    <row r="81" spans="2:10" ht="15.95" customHeight="1" x14ac:dyDescent="0.75">
      <c r="B81" s="42">
        <f t="shared" ref="B81:B144" si="4">B80+1</f>
        <v>43956</v>
      </c>
      <c r="C81" s="43">
        <f t="shared" si="3"/>
        <v>8.6956521739130432E-2</v>
      </c>
      <c r="D81" s="44">
        <f t="shared" ref="D81:D144" si="5">D80+1</f>
        <v>66</v>
      </c>
      <c r="E81" s="9" t="s">
        <v>129</v>
      </c>
      <c r="F81" s="36" t="s">
        <v>130</v>
      </c>
    </row>
    <row r="82" spans="2:10" ht="15.95" customHeight="1" x14ac:dyDescent="0.75">
      <c r="B82" s="42">
        <f t="shared" si="4"/>
        <v>43957</v>
      </c>
      <c r="C82" s="43">
        <f t="shared" si="3"/>
        <v>8.8274044795783921E-2</v>
      </c>
      <c r="D82" s="44">
        <f t="shared" si="5"/>
        <v>67</v>
      </c>
      <c r="E82" s="9" t="s">
        <v>131</v>
      </c>
      <c r="F82" s="36" t="s">
        <v>132</v>
      </c>
    </row>
    <row r="83" spans="2:10" ht="15.95" customHeight="1" x14ac:dyDescent="0.75">
      <c r="B83" s="42">
        <f t="shared" si="4"/>
        <v>43958</v>
      </c>
      <c r="C83" s="43">
        <f t="shared" si="3"/>
        <v>8.9591567852437423E-2</v>
      </c>
      <c r="D83" s="44">
        <f t="shared" si="5"/>
        <v>68</v>
      </c>
      <c r="E83" s="9" t="s">
        <v>133</v>
      </c>
      <c r="F83" s="36" t="s">
        <v>134</v>
      </c>
    </row>
    <row r="84" spans="2:10" ht="15.95" customHeight="1" x14ac:dyDescent="0.75">
      <c r="B84" s="42">
        <f t="shared" si="4"/>
        <v>43959</v>
      </c>
      <c r="C84" s="43">
        <f t="shared" si="3"/>
        <v>9.0909090909090912E-2</v>
      </c>
      <c r="D84" s="44">
        <f t="shared" si="5"/>
        <v>69</v>
      </c>
      <c r="E84" s="9" t="s">
        <v>135</v>
      </c>
      <c r="F84" s="36" t="s">
        <v>136</v>
      </c>
    </row>
    <row r="85" spans="2:10" ht="15.95" customHeight="1" x14ac:dyDescent="0.75">
      <c r="B85" s="42">
        <f t="shared" si="4"/>
        <v>43960</v>
      </c>
      <c r="C85" s="43">
        <f t="shared" si="3"/>
        <v>9.22266139657444E-2</v>
      </c>
      <c r="D85" s="44">
        <f t="shared" si="5"/>
        <v>70</v>
      </c>
      <c r="E85" s="9" t="s">
        <v>137</v>
      </c>
      <c r="F85" s="36" t="s">
        <v>138</v>
      </c>
    </row>
    <row r="86" spans="2:10" ht="15.95" customHeight="1" x14ac:dyDescent="0.7">
      <c r="B86" s="39">
        <f t="shared" si="4"/>
        <v>43961</v>
      </c>
      <c r="C86" s="40">
        <f t="shared" si="3"/>
        <v>9.3544137022397889E-2</v>
      </c>
      <c r="D86" s="41">
        <f t="shared" si="5"/>
        <v>71</v>
      </c>
      <c r="E86" s="7" t="s">
        <v>21</v>
      </c>
      <c r="F86" s="35" t="s">
        <v>139</v>
      </c>
    </row>
    <row r="87" spans="2:10" ht="15.95" customHeight="1" x14ac:dyDescent="0.75">
      <c r="B87" s="42">
        <f t="shared" si="4"/>
        <v>43962</v>
      </c>
      <c r="C87" s="43">
        <f t="shared" si="3"/>
        <v>9.4861660079051377E-2</v>
      </c>
      <c r="D87" s="44">
        <f t="shared" si="5"/>
        <v>72</v>
      </c>
      <c r="E87" s="9" t="s">
        <v>140</v>
      </c>
      <c r="F87" s="36" t="s">
        <v>141</v>
      </c>
    </row>
    <row r="88" spans="2:10" ht="15.95" customHeight="1" x14ac:dyDescent="0.75">
      <c r="B88" s="42">
        <f t="shared" si="4"/>
        <v>43963</v>
      </c>
      <c r="C88" s="43">
        <f t="shared" si="3"/>
        <v>9.6179183135704879E-2</v>
      </c>
      <c r="D88" s="44">
        <f t="shared" si="5"/>
        <v>73</v>
      </c>
      <c r="E88" s="9" t="s">
        <v>142</v>
      </c>
      <c r="F88" s="36" t="s">
        <v>143</v>
      </c>
    </row>
    <row r="89" spans="2:10" ht="15.95" customHeight="1" x14ac:dyDescent="0.75">
      <c r="B89" s="42">
        <f t="shared" si="4"/>
        <v>43964</v>
      </c>
      <c r="C89" s="43">
        <f t="shared" si="3"/>
        <v>9.7496706192358368E-2</v>
      </c>
      <c r="D89" s="44">
        <f t="shared" si="5"/>
        <v>74</v>
      </c>
      <c r="E89" s="9" t="s">
        <v>144</v>
      </c>
      <c r="F89" s="36" t="s">
        <v>145</v>
      </c>
    </row>
    <row r="90" spans="2:10" ht="15.95" customHeight="1" x14ac:dyDescent="0.75">
      <c r="B90" s="42">
        <f t="shared" si="4"/>
        <v>43965</v>
      </c>
      <c r="C90" s="43">
        <f t="shared" si="3"/>
        <v>9.8814229249011856E-2</v>
      </c>
      <c r="D90" s="44">
        <f t="shared" si="5"/>
        <v>75</v>
      </c>
      <c r="E90" s="9" t="s">
        <v>146</v>
      </c>
      <c r="F90" s="36" t="s">
        <v>147</v>
      </c>
    </row>
    <row r="91" spans="2:10" ht="15.95" customHeight="1" x14ac:dyDescent="0.75">
      <c r="B91" s="42">
        <f t="shared" si="4"/>
        <v>43966</v>
      </c>
      <c r="C91" s="43">
        <f t="shared" si="3"/>
        <v>0.10013175230566534</v>
      </c>
      <c r="D91" s="44">
        <f t="shared" si="5"/>
        <v>76</v>
      </c>
      <c r="E91" s="9" t="s">
        <v>148</v>
      </c>
      <c r="F91" s="36" t="s">
        <v>149</v>
      </c>
      <c r="I91" s="1"/>
      <c r="J91" s="1"/>
    </row>
    <row r="92" spans="2:10" ht="15.95" customHeight="1" x14ac:dyDescent="0.75">
      <c r="B92" s="42">
        <f t="shared" si="4"/>
        <v>43967</v>
      </c>
      <c r="C92" s="43">
        <f t="shared" si="3"/>
        <v>0.10144927536231885</v>
      </c>
      <c r="D92" s="44">
        <f t="shared" si="5"/>
        <v>77</v>
      </c>
      <c r="E92" s="9" t="s">
        <v>150</v>
      </c>
      <c r="F92" s="36" t="s">
        <v>151</v>
      </c>
      <c r="I92" s="1"/>
      <c r="J92" s="1"/>
    </row>
    <row r="93" spans="2:10" ht="15.95" customHeight="1" x14ac:dyDescent="0.75">
      <c r="B93" s="39">
        <f t="shared" si="4"/>
        <v>43968</v>
      </c>
      <c r="C93" s="40">
        <f t="shared" si="3"/>
        <v>0.10276679841897234</v>
      </c>
      <c r="D93" s="41">
        <f t="shared" si="5"/>
        <v>78</v>
      </c>
      <c r="E93" s="7" t="s">
        <v>21</v>
      </c>
      <c r="F93" s="35" t="s">
        <v>152</v>
      </c>
      <c r="I93" s="1"/>
      <c r="J93" s="1"/>
    </row>
    <row r="94" spans="2:10" ht="15.95" customHeight="1" x14ac:dyDescent="0.75">
      <c r="B94" s="42">
        <f t="shared" si="4"/>
        <v>43969</v>
      </c>
      <c r="C94" s="43">
        <f t="shared" si="3"/>
        <v>0.10408432147562582</v>
      </c>
      <c r="D94" s="44">
        <f t="shared" si="5"/>
        <v>79</v>
      </c>
      <c r="E94" s="9" t="s">
        <v>153</v>
      </c>
      <c r="F94" s="36" t="s">
        <v>154</v>
      </c>
      <c r="I94" s="1"/>
      <c r="J94" s="1"/>
    </row>
    <row r="95" spans="2:10" ht="15.95" customHeight="1" x14ac:dyDescent="0.75">
      <c r="B95" s="42">
        <f t="shared" si="4"/>
        <v>43970</v>
      </c>
      <c r="C95" s="43">
        <f t="shared" si="3"/>
        <v>0.10540184453227931</v>
      </c>
      <c r="D95" s="44">
        <f t="shared" si="5"/>
        <v>80</v>
      </c>
      <c r="E95" s="9" t="s">
        <v>155</v>
      </c>
      <c r="F95" s="36" t="s">
        <v>156</v>
      </c>
      <c r="I95" s="1"/>
      <c r="J95" s="1"/>
    </row>
    <row r="96" spans="2:10" ht="15.95" customHeight="1" x14ac:dyDescent="0.75">
      <c r="B96" s="42">
        <f t="shared" si="4"/>
        <v>43971</v>
      </c>
      <c r="C96" s="43">
        <f t="shared" si="3"/>
        <v>0.1067193675889328</v>
      </c>
      <c r="D96" s="44">
        <f t="shared" si="5"/>
        <v>81</v>
      </c>
      <c r="E96" s="9" t="s">
        <v>157</v>
      </c>
      <c r="F96" s="36" t="s">
        <v>158</v>
      </c>
      <c r="I96" s="1"/>
      <c r="J96" s="1"/>
    </row>
    <row r="97" spans="2:10" ht="15.95" customHeight="1" x14ac:dyDescent="0.75">
      <c r="B97" s="42">
        <f t="shared" si="4"/>
        <v>43972</v>
      </c>
      <c r="C97" s="43">
        <f t="shared" si="3"/>
        <v>0.1080368906455863</v>
      </c>
      <c r="D97" s="44">
        <f t="shared" si="5"/>
        <v>82</v>
      </c>
      <c r="E97" s="9" t="s">
        <v>159</v>
      </c>
      <c r="F97" s="36" t="s">
        <v>160</v>
      </c>
      <c r="I97" s="1"/>
      <c r="J97" s="1"/>
    </row>
    <row r="98" spans="2:10" ht="15.95" customHeight="1" x14ac:dyDescent="0.75">
      <c r="B98" s="42">
        <f t="shared" si="4"/>
        <v>43973</v>
      </c>
      <c r="C98" s="43">
        <f t="shared" si="3"/>
        <v>0.10935441370223979</v>
      </c>
      <c r="D98" s="44">
        <f t="shared" si="5"/>
        <v>83</v>
      </c>
      <c r="E98" s="9" t="s">
        <v>161</v>
      </c>
      <c r="F98" s="36" t="s">
        <v>162</v>
      </c>
      <c r="I98" s="1"/>
      <c r="J98" s="1"/>
    </row>
    <row r="99" spans="2:10" ht="15.95" customHeight="1" x14ac:dyDescent="0.75">
      <c r="B99" s="42">
        <f t="shared" si="4"/>
        <v>43974</v>
      </c>
      <c r="C99" s="43">
        <f t="shared" si="3"/>
        <v>0.11067193675889328</v>
      </c>
      <c r="D99" s="44">
        <f t="shared" si="5"/>
        <v>84</v>
      </c>
      <c r="E99" s="9" t="s">
        <v>163</v>
      </c>
      <c r="F99" s="36" t="s">
        <v>164</v>
      </c>
      <c r="I99" s="1"/>
      <c r="J99" s="1"/>
    </row>
    <row r="100" spans="2:10" ht="15.95" customHeight="1" x14ac:dyDescent="0.75">
      <c r="B100" s="39">
        <f t="shared" si="4"/>
        <v>43975</v>
      </c>
      <c r="C100" s="40">
        <f t="shared" si="3"/>
        <v>0.11198945981554677</v>
      </c>
      <c r="D100" s="41">
        <f t="shared" si="5"/>
        <v>85</v>
      </c>
      <c r="E100" s="7" t="s">
        <v>21</v>
      </c>
      <c r="F100" s="35" t="s">
        <v>165</v>
      </c>
      <c r="I100" s="1"/>
      <c r="J100" s="1"/>
    </row>
    <row r="101" spans="2:10" ht="15.95" customHeight="1" x14ac:dyDescent="0.75">
      <c r="B101" s="42">
        <f t="shared" si="4"/>
        <v>43976</v>
      </c>
      <c r="C101" s="43">
        <f t="shared" si="3"/>
        <v>0.11330698287220026</v>
      </c>
      <c r="D101" s="44">
        <f t="shared" si="5"/>
        <v>86</v>
      </c>
      <c r="E101" s="9" t="s">
        <v>166</v>
      </c>
      <c r="F101" s="36" t="s">
        <v>167</v>
      </c>
      <c r="I101" s="1"/>
      <c r="J101" s="1"/>
    </row>
    <row r="102" spans="2:10" ht="15.95" customHeight="1" x14ac:dyDescent="0.75">
      <c r="B102" s="42">
        <f t="shared" si="4"/>
        <v>43977</v>
      </c>
      <c r="C102" s="43">
        <f t="shared" si="3"/>
        <v>0.11462450592885376</v>
      </c>
      <c r="D102" s="44">
        <f t="shared" si="5"/>
        <v>87</v>
      </c>
      <c r="E102" s="9" t="s">
        <v>168</v>
      </c>
      <c r="F102" s="36" t="s">
        <v>169</v>
      </c>
      <c r="I102" s="1"/>
      <c r="J102" s="1"/>
    </row>
    <row r="103" spans="2:10" ht="15.95" customHeight="1" x14ac:dyDescent="0.75">
      <c r="B103" s="42">
        <f t="shared" si="4"/>
        <v>43978</v>
      </c>
      <c r="C103" s="43">
        <f t="shared" si="3"/>
        <v>0.11594202898550725</v>
      </c>
      <c r="D103" s="44">
        <f t="shared" si="5"/>
        <v>88</v>
      </c>
      <c r="E103" s="9" t="s">
        <v>170</v>
      </c>
      <c r="F103" s="36" t="s">
        <v>171</v>
      </c>
      <c r="I103" s="1"/>
      <c r="J103" s="1"/>
    </row>
    <row r="104" spans="2:10" ht="15.95" customHeight="1" x14ac:dyDescent="0.75">
      <c r="B104" s="42">
        <f t="shared" si="4"/>
        <v>43979</v>
      </c>
      <c r="C104" s="43">
        <f t="shared" si="3"/>
        <v>0.11725955204216074</v>
      </c>
      <c r="D104" s="44">
        <f t="shared" si="5"/>
        <v>89</v>
      </c>
      <c r="E104" s="9" t="s">
        <v>172</v>
      </c>
      <c r="F104" s="36" t="s">
        <v>173</v>
      </c>
      <c r="I104" s="1"/>
      <c r="J104" s="1"/>
    </row>
    <row r="105" spans="2:10" ht="15.95" customHeight="1" x14ac:dyDescent="0.75">
      <c r="B105" s="42">
        <f t="shared" si="4"/>
        <v>43980</v>
      </c>
      <c r="C105" s="43">
        <f t="shared" si="3"/>
        <v>0.11857707509881422</v>
      </c>
      <c r="D105" s="44">
        <f t="shared" si="5"/>
        <v>90</v>
      </c>
      <c r="E105" s="9" t="s">
        <v>174</v>
      </c>
      <c r="F105" s="36" t="s">
        <v>175</v>
      </c>
      <c r="I105" s="1"/>
      <c r="J105" s="1"/>
    </row>
    <row r="106" spans="2:10" ht="15.95" customHeight="1" x14ac:dyDescent="0.75">
      <c r="B106" s="42">
        <f t="shared" si="4"/>
        <v>43981</v>
      </c>
      <c r="C106" s="43">
        <f t="shared" si="3"/>
        <v>0.11989459815546773</v>
      </c>
      <c r="D106" s="44">
        <f t="shared" si="5"/>
        <v>91</v>
      </c>
      <c r="E106" s="9" t="s">
        <v>176</v>
      </c>
      <c r="F106" s="36" t="s">
        <v>177</v>
      </c>
      <c r="I106" s="1"/>
      <c r="J106" s="1"/>
    </row>
    <row r="107" spans="2:10" ht="15.95" customHeight="1" x14ac:dyDescent="0.75">
      <c r="B107" s="39">
        <f t="shared" si="4"/>
        <v>43982</v>
      </c>
      <c r="C107" s="40">
        <f t="shared" si="3"/>
        <v>0.12121212121212122</v>
      </c>
      <c r="D107" s="41">
        <f t="shared" si="5"/>
        <v>92</v>
      </c>
      <c r="E107" s="7" t="s">
        <v>21</v>
      </c>
      <c r="F107" s="35" t="s">
        <v>178</v>
      </c>
      <c r="I107" s="1"/>
      <c r="J107" s="1"/>
    </row>
    <row r="108" spans="2:10" ht="15.95" customHeight="1" x14ac:dyDescent="0.75">
      <c r="B108" s="42">
        <f t="shared" si="4"/>
        <v>43983</v>
      </c>
      <c r="C108" s="43">
        <f t="shared" si="3"/>
        <v>0.1225296442687747</v>
      </c>
      <c r="D108" s="44">
        <f t="shared" si="5"/>
        <v>93</v>
      </c>
      <c r="E108" s="9" t="s">
        <v>179</v>
      </c>
      <c r="F108" s="36" t="s">
        <v>180</v>
      </c>
      <c r="I108" s="1"/>
      <c r="J108" s="1"/>
    </row>
    <row r="109" spans="2:10" ht="15.95" customHeight="1" x14ac:dyDescent="0.75">
      <c r="B109" s="42">
        <f t="shared" si="4"/>
        <v>43984</v>
      </c>
      <c r="C109" s="43">
        <f t="shared" si="3"/>
        <v>0.12384716732542819</v>
      </c>
      <c r="D109" s="44">
        <f t="shared" si="5"/>
        <v>94</v>
      </c>
      <c r="E109" s="9" t="s">
        <v>181</v>
      </c>
      <c r="F109" s="36" t="s">
        <v>182</v>
      </c>
      <c r="I109" s="1"/>
      <c r="J109" s="1"/>
    </row>
    <row r="110" spans="2:10" ht="15.95" customHeight="1" x14ac:dyDescent="0.75">
      <c r="B110" s="42">
        <f t="shared" si="4"/>
        <v>43985</v>
      </c>
      <c r="C110" s="43">
        <f t="shared" si="3"/>
        <v>0.12516469038208169</v>
      </c>
      <c r="D110" s="44">
        <f t="shared" si="5"/>
        <v>95</v>
      </c>
      <c r="E110" s="9" t="s">
        <v>183</v>
      </c>
      <c r="F110" s="36" t="s">
        <v>184</v>
      </c>
      <c r="I110" s="1"/>
      <c r="J110" s="1"/>
    </row>
    <row r="111" spans="2:10" ht="15.95" customHeight="1" x14ac:dyDescent="0.75">
      <c r="B111" s="42">
        <f t="shared" si="4"/>
        <v>43986</v>
      </c>
      <c r="C111" s="43">
        <f t="shared" si="3"/>
        <v>0.12648221343873517</v>
      </c>
      <c r="D111" s="44">
        <f t="shared" si="5"/>
        <v>96</v>
      </c>
      <c r="E111" s="9" t="s">
        <v>185</v>
      </c>
      <c r="F111" s="36" t="s">
        <v>186</v>
      </c>
      <c r="I111" s="1"/>
      <c r="J111" s="1"/>
    </row>
    <row r="112" spans="2:10" ht="15.95" customHeight="1" x14ac:dyDescent="0.75">
      <c r="B112" s="42">
        <f t="shared" si="4"/>
        <v>43987</v>
      </c>
      <c r="C112" s="43">
        <f t="shared" si="3"/>
        <v>0.12779973649538867</v>
      </c>
      <c r="D112" s="44">
        <f t="shared" si="5"/>
        <v>97</v>
      </c>
      <c r="E112" s="9" t="s">
        <v>187</v>
      </c>
      <c r="F112" s="36" t="s">
        <v>188</v>
      </c>
      <c r="I112" s="1"/>
      <c r="J112" s="1"/>
    </row>
    <row r="113" spans="2:10" ht="15.95" customHeight="1" x14ac:dyDescent="0.75">
      <c r="B113" s="42">
        <f t="shared" si="4"/>
        <v>43988</v>
      </c>
      <c r="C113" s="43">
        <f t="shared" si="3"/>
        <v>0.12911725955204217</v>
      </c>
      <c r="D113" s="44">
        <f t="shared" si="5"/>
        <v>98</v>
      </c>
      <c r="E113" s="9" t="s">
        <v>189</v>
      </c>
      <c r="F113" s="36" t="s">
        <v>190</v>
      </c>
      <c r="I113" s="1"/>
      <c r="J113" s="1"/>
    </row>
    <row r="114" spans="2:10" ht="15.95" customHeight="1" x14ac:dyDescent="0.75">
      <c r="B114" s="39">
        <f t="shared" si="4"/>
        <v>43989</v>
      </c>
      <c r="C114" s="40">
        <f t="shared" si="3"/>
        <v>0.13043478260869565</v>
      </c>
      <c r="D114" s="41">
        <f t="shared" si="5"/>
        <v>99</v>
      </c>
      <c r="E114" s="7" t="s">
        <v>21</v>
      </c>
      <c r="F114" s="35" t="s">
        <v>191</v>
      </c>
      <c r="I114" s="1"/>
      <c r="J114" s="1"/>
    </row>
    <row r="115" spans="2:10" ht="15.95" customHeight="1" x14ac:dyDescent="0.75">
      <c r="B115" s="42">
        <f t="shared" si="4"/>
        <v>43990</v>
      </c>
      <c r="C115" s="43">
        <f t="shared" si="3"/>
        <v>0.13175230566534915</v>
      </c>
      <c r="D115" s="44">
        <f t="shared" si="5"/>
        <v>100</v>
      </c>
      <c r="E115" s="9" t="s">
        <v>192</v>
      </c>
      <c r="F115" s="36" t="s">
        <v>193</v>
      </c>
      <c r="I115" s="1"/>
      <c r="J115" s="1"/>
    </row>
    <row r="116" spans="2:10" ht="15.95" customHeight="1" x14ac:dyDescent="0.75">
      <c r="B116" s="42">
        <f t="shared" si="4"/>
        <v>43991</v>
      </c>
      <c r="C116" s="43">
        <f t="shared" si="3"/>
        <v>0.13306982872200263</v>
      </c>
      <c r="D116" s="44">
        <f t="shared" si="5"/>
        <v>101</v>
      </c>
      <c r="E116" s="9" t="s">
        <v>194</v>
      </c>
      <c r="F116" s="36" t="s">
        <v>195</v>
      </c>
      <c r="I116" s="1"/>
      <c r="J116" s="1"/>
    </row>
    <row r="117" spans="2:10" ht="15.95" customHeight="1" x14ac:dyDescent="0.75">
      <c r="B117" s="42">
        <f t="shared" si="4"/>
        <v>43992</v>
      </c>
      <c r="C117" s="43">
        <f t="shared" si="3"/>
        <v>0.13438735177865613</v>
      </c>
      <c r="D117" s="44">
        <f t="shared" si="5"/>
        <v>102</v>
      </c>
      <c r="E117" s="9" t="s">
        <v>196</v>
      </c>
      <c r="F117" s="36" t="s">
        <v>197</v>
      </c>
      <c r="I117" s="1"/>
      <c r="J117" s="1"/>
    </row>
    <row r="118" spans="2:10" ht="15.95" customHeight="1" x14ac:dyDescent="0.75">
      <c r="B118" s="42">
        <f t="shared" si="4"/>
        <v>43993</v>
      </c>
      <c r="C118" s="43">
        <f t="shared" si="3"/>
        <v>0.13570487483530963</v>
      </c>
      <c r="D118" s="44">
        <f t="shared" si="5"/>
        <v>103</v>
      </c>
      <c r="E118" s="9" t="s">
        <v>198</v>
      </c>
      <c r="F118" s="36" t="s">
        <v>199</v>
      </c>
      <c r="I118" s="1"/>
      <c r="J118" s="1"/>
    </row>
    <row r="119" spans="2:10" ht="15.95" customHeight="1" x14ac:dyDescent="0.75">
      <c r="B119" s="42">
        <f t="shared" si="4"/>
        <v>43994</v>
      </c>
      <c r="C119" s="43">
        <f t="shared" si="3"/>
        <v>0.1370223978919631</v>
      </c>
      <c r="D119" s="44">
        <f t="shared" si="5"/>
        <v>104</v>
      </c>
      <c r="E119" s="9" t="s">
        <v>200</v>
      </c>
      <c r="F119" s="36" t="s">
        <v>201</v>
      </c>
      <c r="I119" s="1"/>
      <c r="J119" s="1"/>
    </row>
    <row r="120" spans="2:10" ht="15.95" customHeight="1" x14ac:dyDescent="0.75">
      <c r="B120" s="42">
        <f t="shared" si="4"/>
        <v>43995</v>
      </c>
      <c r="C120" s="43">
        <f t="shared" si="3"/>
        <v>0.13833992094861661</v>
      </c>
      <c r="D120" s="44">
        <f t="shared" si="5"/>
        <v>105</v>
      </c>
      <c r="E120" s="9" t="s">
        <v>202</v>
      </c>
      <c r="F120" s="36" t="s">
        <v>203</v>
      </c>
      <c r="I120" s="1"/>
      <c r="J120" s="1"/>
    </row>
    <row r="121" spans="2:10" ht="15.95" customHeight="1" x14ac:dyDescent="0.75">
      <c r="B121" s="39">
        <f t="shared" si="4"/>
        <v>43996</v>
      </c>
      <c r="C121" s="40">
        <f t="shared" si="3"/>
        <v>0.13965744400527008</v>
      </c>
      <c r="D121" s="41">
        <f t="shared" si="5"/>
        <v>106</v>
      </c>
      <c r="E121" s="7" t="s">
        <v>21</v>
      </c>
      <c r="F121" s="35" t="s">
        <v>204</v>
      </c>
      <c r="I121" s="1"/>
      <c r="J121" s="1"/>
    </row>
    <row r="122" spans="2:10" ht="15.95" customHeight="1" x14ac:dyDescent="0.75">
      <c r="B122" s="42">
        <f t="shared" si="4"/>
        <v>43997</v>
      </c>
      <c r="C122" s="43">
        <f t="shared" si="3"/>
        <v>0.14097496706192358</v>
      </c>
      <c r="D122" s="44">
        <f t="shared" si="5"/>
        <v>107</v>
      </c>
      <c r="E122" s="9" t="s">
        <v>205</v>
      </c>
      <c r="F122" s="36" t="s">
        <v>206</v>
      </c>
      <c r="I122" s="1"/>
      <c r="J122" s="1"/>
    </row>
    <row r="123" spans="2:10" ht="15.95" customHeight="1" x14ac:dyDescent="0.75">
      <c r="B123" s="42">
        <f t="shared" si="4"/>
        <v>43998</v>
      </c>
      <c r="C123" s="43">
        <f t="shared" si="3"/>
        <v>0.14229249011857709</v>
      </c>
      <c r="D123" s="44">
        <f t="shared" si="5"/>
        <v>108</v>
      </c>
      <c r="E123" s="9" t="s">
        <v>207</v>
      </c>
      <c r="F123" s="36" t="s">
        <v>208</v>
      </c>
      <c r="I123" s="1"/>
      <c r="J123" s="1"/>
    </row>
    <row r="124" spans="2:10" ht="15.95" customHeight="1" x14ac:dyDescent="0.75">
      <c r="B124" s="42">
        <f t="shared" si="4"/>
        <v>43999</v>
      </c>
      <c r="C124" s="43">
        <f t="shared" si="3"/>
        <v>0.14361001317523056</v>
      </c>
      <c r="D124" s="44">
        <f t="shared" si="5"/>
        <v>109</v>
      </c>
      <c r="E124" s="9" t="s">
        <v>209</v>
      </c>
      <c r="F124" s="36" t="s">
        <v>210</v>
      </c>
      <c r="I124" s="1"/>
      <c r="J124" s="1"/>
    </row>
    <row r="125" spans="2:10" ht="15.95" customHeight="1" x14ac:dyDescent="0.75">
      <c r="B125" s="42">
        <f t="shared" si="4"/>
        <v>44000</v>
      </c>
      <c r="C125" s="43">
        <f t="shared" si="3"/>
        <v>0.14492753623188406</v>
      </c>
      <c r="D125" s="44">
        <f t="shared" si="5"/>
        <v>110</v>
      </c>
      <c r="E125" s="9" t="s">
        <v>211</v>
      </c>
      <c r="F125" s="36" t="s">
        <v>212</v>
      </c>
      <c r="I125" s="1"/>
      <c r="J125" s="1"/>
    </row>
    <row r="126" spans="2:10" ht="15.95" customHeight="1" x14ac:dyDescent="0.75">
      <c r="B126" s="42">
        <f t="shared" si="4"/>
        <v>44001</v>
      </c>
      <c r="C126" s="43">
        <f t="shared" si="3"/>
        <v>0.14624505928853754</v>
      </c>
      <c r="D126" s="44">
        <f t="shared" si="5"/>
        <v>111</v>
      </c>
      <c r="E126" s="9" t="s">
        <v>213</v>
      </c>
      <c r="F126" s="36" t="s">
        <v>214</v>
      </c>
      <c r="I126" s="1"/>
      <c r="J126" s="1"/>
    </row>
    <row r="127" spans="2:10" ht="15.95" customHeight="1" x14ac:dyDescent="0.75">
      <c r="B127" s="42">
        <f t="shared" si="4"/>
        <v>44002</v>
      </c>
      <c r="C127" s="43">
        <f t="shared" si="3"/>
        <v>0.14756258234519104</v>
      </c>
      <c r="D127" s="44">
        <f t="shared" si="5"/>
        <v>112</v>
      </c>
      <c r="E127" s="9" t="s">
        <v>215</v>
      </c>
      <c r="F127" s="36" t="s">
        <v>216</v>
      </c>
      <c r="I127" s="1"/>
      <c r="J127" s="1"/>
    </row>
    <row r="128" spans="2:10" ht="15.95" customHeight="1" x14ac:dyDescent="0.75">
      <c r="B128" s="39">
        <f t="shared" si="4"/>
        <v>44003</v>
      </c>
      <c r="C128" s="40">
        <f t="shared" si="3"/>
        <v>0.14888010540184454</v>
      </c>
      <c r="D128" s="41">
        <f t="shared" si="5"/>
        <v>113</v>
      </c>
      <c r="E128" s="7" t="s">
        <v>21</v>
      </c>
      <c r="F128" s="35" t="s">
        <v>217</v>
      </c>
      <c r="I128" s="1"/>
      <c r="J128" s="1"/>
    </row>
    <row r="129" spans="1:10" ht="15.95" customHeight="1" x14ac:dyDescent="0.75">
      <c r="B129" s="42">
        <f t="shared" si="4"/>
        <v>44004</v>
      </c>
      <c r="C129" s="43">
        <f t="shared" si="3"/>
        <v>0.15019762845849802</v>
      </c>
      <c r="D129" s="44">
        <f t="shared" si="5"/>
        <v>114</v>
      </c>
      <c r="E129" s="9" t="s">
        <v>218</v>
      </c>
      <c r="F129" s="36" t="s">
        <v>219</v>
      </c>
      <c r="I129" s="1"/>
      <c r="J129" s="1"/>
    </row>
    <row r="130" spans="1:10" ht="15.95" customHeight="1" x14ac:dyDescent="0.75">
      <c r="B130" s="42">
        <f t="shared" si="4"/>
        <v>44005</v>
      </c>
      <c r="C130" s="43">
        <f t="shared" si="3"/>
        <v>0.15151515151515152</v>
      </c>
      <c r="D130" s="44">
        <f t="shared" si="5"/>
        <v>115</v>
      </c>
      <c r="E130" s="9" t="s">
        <v>220</v>
      </c>
      <c r="F130" s="36" t="s">
        <v>221</v>
      </c>
      <c r="I130" s="1"/>
      <c r="J130" s="1"/>
    </row>
    <row r="131" spans="1:10" ht="15.95" customHeight="1" x14ac:dyDescent="0.75">
      <c r="B131" s="42">
        <f t="shared" si="4"/>
        <v>44006</v>
      </c>
      <c r="C131" s="43">
        <f t="shared" si="3"/>
        <v>0.15283267457180499</v>
      </c>
      <c r="D131" s="44">
        <f t="shared" si="5"/>
        <v>116</v>
      </c>
      <c r="E131" s="9" t="s">
        <v>222</v>
      </c>
      <c r="F131" s="36" t="s">
        <v>223</v>
      </c>
      <c r="I131" s="1"/>
      <c r="J131" s="1"/>
    </row>
    <row r="132" spans="1:10" ht="15.95" customHeight="1" x14ac:dyDescent="0.75">
      <c r="B132" s="42">
        <f t="shared" si="4"/>
        <v>44007</v>
      </c>
      <c r="C132" s="43">
        <f t="shared" si="3"/>
        <v>0.1541501976284585</v>
      </c>
      <c r="D132" s="44">
        <f t="shared" si="5"/>
        <v>117</v>
      </c>
      <c r="E132" s="9" t="s">
        <v>224</v>
      </c>
      <c r="F132" s="36" t="s">
        <v>225</v>
      </c>
      <c r="I132" s="1"/>
      <c r="J132" s="1"/>
    </row>
    <row r="133" spans="1:10" ht="15.95" customHeight="1" x14ac:dyDescent="0.75">
      <c r="B133" s="42">
        <f t="shared" si="4"/>
        <v>44008</v>
      </c>
      <c r="C133" s="43">
        <f t="shared" si="3"/>
        <v>0.155467720685112</v>
      </c>
      <c r="D133" s="44">
        <f t="shared" si="5"/>
        <v>118</v>
      </c>
      <c r="E133" s="9" t="s">
        <v>226</v>
      </c>
      <c r="F133" s="36" t="s">
        <v>227</v>
      </c>
      <c r="I133" s="1"/>
      <c r="J133" s="1"/>
    </row>
    <row r="134" spans="1:10" ht="15.95" customHeight="1" x14ac:dyDescent="0.75">
      <c r="B134" s="42">
        <f t="shared" si="4"/>
        <v>44009</v>
      </c>
      <c r="C134" s="43">
        <f t="shared" si="3"/>
        <v>0.15678524374176547</v>
      </c>
      <c r="D134" s="44">
        <f t="shared" si="5"/>
        <v>119</v>
      </c>
      <c r="E134" s="9" t="s">
        <v>228</v>
      </c>
      <c r="F134" s="36" t="s">
        <v>227</v>
      </c>
      <c r="I134" s="1"/>
      <c r="J134" s="1"/>
    </row>
    <row r="135" spans="1:10" ht="15.95" customHeight="1" x14ac:dyDescent="0.75">
      <c r="B135" s="39">
        <f t="shared" si="4"/>
        <v>44010</v>
      </c>
      <c r="C135" s="40">
        <f t="shared" si="3"/>
        <v>0.15810276679841898</v>
      </c>
      <c r="D135" s="41">
        <f t="shared" si="5"/>
        <v>120</v>
      </c>
      <c r="E135" s="7" t="s">
        <v>21</v>
      </c>
      <c r="F135" s="35" t="s">
        <v>229</v>
      </c>
      <c r="I135" s="1"/>
      <c r="J135" s="1"/>
    </row>
    <row r="136" spans="1:10" ht="15.95" customHeight="1" x14ac:dyDescent="0.75">
      <c r="B136" s="42">
        <f t="shared" si="4"/>
        <v>44011</v>
      </c>
      <c r="C136" s="43">
        <f t="shared" si="3"/>
        <v>0.15942028985507245</v>
      </c>
      <c r="D136" s="44">
        <f t="shared" si="5"/>
        <v>121</v>
      </c>
      <c r="E136" s="9" t="s">
        <v>230</v>
      </c>
      <c r="F136" s="36" t="s">
        <v>231</v>
      </c>
      <c r="I136" s="1"/>
      <c r="J136" s="1"/>
    </row>
    <row r="137" spans="1:10" ht="15.95" customHeight="1" x14ac:dyDescent="0.75">
      <c r="B137" s="42">
        <f t="shared" si="4"/>
        <v>44012</v>
      </c>
      <c r="C137" s="43">
        <f t="shared" si="3"/>
        <v>0.16073781291172595</v>
      </c>
      <c r="D137" s="44">
        <f t="shared" si="5"/>
        <v>122</v>
      </c>
      <c r="E137" s="9" t="s">
        <v>232</v>
      </c>
      <c r="F137" s="36" t="s">
        <v>233</v>
      </c>
      <c r="I137" s="1"/>
      <c r="J137" s="1"/>
    </row>
    <row r="138" spans="1:10" ht="15.95" customHeight="1" x14ac:dyDescent="0.75">
      <c r="B138" s="42">
        <f t="shared" si="4"/>
        <v>44013</v>
      </c>
      <c r="C138" s="43">
        <f t="shared" si="3"/>
        <v>0.16205533596837945</v>
      </c>
      <c r="D138" s="44">
        <f t="shared" si="5"/>
        <v>123</v>
      </c>
      <c r="E138" s="9" t="s">
        <v>234</v>
      </c>
      <c r="F138" s="36" t="s">
        <v>235</v>
      </c>
      <c r="I138" s="1"/>
      <c r="J138" s="1"/>
    </row>
    <row r="139" spans="1:10" ht="15.95" customHeight="1" x14ac:dyDescent="0.75">
      <c r="B139" s="42">
        <f t="shared" si="4"/>
        <v>44014</v>
      </c>
      <c r="C139" s="43">
        <f t="shared" si="3"/>
        <v>0.16337285902503293</v>
      </c>
      <c r="D139" s="44">
        <f t="shared" si="5"/>
        <v>124</v>
      </c>
      <c r="E139" s="9" t="s">
        <v>236</v>
      </c>
      <c r="F139" s="36" t="s">
        <v>237</v>
      </c>
      <c r="I139" s="1"/>
      <c r="J139" s="1"/>
    </row>
    <row r="140" spans="1:10" ht="15.95" customHeight="1" x14ac:dyDescent="0.75">
      <c r="B140" s="42">
        <f t="shared" si="4"/>
        <v>44015</v>
      </c>
      <c r="C140" s="43">
        <f t="shared" si="3"/>
        <v>0.16469038208168643</v>
      </c>
      <c r="D140" s="44">
        <f t="shared" si="5"/>
        <v>125</v>
      </c>
      <c r="E140" s="9" t="s">
        <v>238</v>
      </c>
      <c r="F140" s="36" t="s">
        <v>239</v>
      </c>
      <c r="I140" s="1"/>
      <c r="J140" s="1"/>
    </row>
    <row r="141" spans="1:10" ht="15.95" customHeight="1" x14ac:dyDescent="0.75">
      <c r="B141" s="42">
        <f t="shared" si="4"/>
        <v>44016</v>
      </c>
      <c r="C141" s="43">
        <f t="shared" si="3"/>
        <v>0.16600790513833993</v>
      </c>
      <c r="D141" s="44">
        <f t="shared" si="5"/>
        <v>126</v>
      </c>
      <c r="E141" s="9" t="s">
        <v>240</v>
      </c>
      <c r="F141" s="36" t="s">
        <v>241</v>
      </c>
      <c r="I141" s="1"/>
      <c r="J141" s="1"/>
    </row>
    <row r="142" spans="1:10" ht="15.95" customHeight="1" x14ac:dyDescent="0.75">
      <c r="B142" s="39">
        <f t="shared" si="4"/>
        <v>44017</v>
      </c>
      <c r="C142" s="40">
        <f t="shared" si="3"/>
        <v>0.16732542819499341</v>
      </c>
      <c r="D142" s="41">
        <f t="shared" si="5"/>
        <v>127</v>
      </c>
      <c r="E142" s="7" t="s">
        <v>21</v>
      </c>
      <c r="F142" s="35" t="s">
        <v>242</v>
      </c>
      <c r="I142" s="1"/>
      <c r="J142" s="1"/>
    </row>
    <row r="143" spans="1:10" ht="15.95" customHeight="1" x14ac:dyDescent="0.75">
      <c r="A143" s="1"/>
      <c r="B143" s="42">
        <f t="shared" si="4"/>
        <v>44018</v>
      </c>
      <c r="C143" s="43">
        <f t="shared" si="3"/>
        <v>0.16864295125164691</v>
      </c>
      <c r="D143" s="44">
        <f t="shared" si="5"/>
        <v>128</v>
      </c>
      <c r="E143" s="9" t="s">
        <v>243</v>
      </c>
      <c r="F143" s="36" t="s">
        <v>244</v>
      </c>
      <c r="I143" s="1"/>
      <c r="J143" s="1"/>
    </row>
    <row r="144" spans="1:10" ht="15.95" customHeight="1" x14ac:dyDescent="0.75">
      <c r="A144" s="1"/>
      <c r="B144" s="42">
        <f t="shared" si="4"/>
        <v>44019</v>
      </c>
      <c r="C144" s="43">
        <f t="shared" ref="C144:C207" si="6">D144/MAX($D$15:$D$10000)</f>
        <v>0.16996047430830039</v>
      </c>
      <c r="D144" s="44">
        <f t="shared" si="5"/>
        <v>129</v>
      </c>
      <c r="E144" s="9" t="s">
        <v>245</v>
      </c>
      <c r="F144" s="36" t="s">
        <v>246</v>
      </c>
      <c r="I144" s="1"/>
      <c r="J144" s="1"/>
    </row>
    <row r="145" spans="2:13" s="1" customFormat="1" ht="15.95" customHeight="1" x14ac:dyDescent="0.75">
      <c r="B145" s="42">
        <f t="shared" ref="B145:B208" si="7">B144+1</f>
        <v>44020</v>
      </c>
      <c r="C145" s="43">
        <f t="shared" si="6"/>
        <v>0.17127799736495389</v>
      </c>
      <c r="D145" s="44">
        <f t="shared" ref="D145:D208" si="8">D144+1</f>
        <v>130</v>
      </c>
      <c r="E145" s="9" t="s">
        <v>247</v>
      </c>
      <c r="F145" s="36" t="s">
        <v>248</v>
      </c>
      <c r="G145" s="14"/>
      <c r="H145" s="3"/>
      <c r="K145" s="3"/>
      <c r="L145" s="3"/>
      <c r="M145" s="3"/>
    </row>
    <row r="146" spans="2:13" s="1" customFormat="1" ht="15.95" customHeight="1" x14ac:dyDescent="0.75">
      <c r="B146" s="42">
        <f t="shared" si="7"/>
        <v>44021</v>
      </c>
      <c r="C146" s="43">
        <f t="shared" si="6"/>
        <v>0.17259552042160739</v>
      </c>
      <c r="D146" s="44">
        <f t="shared" si="8"/>
        <v>131</v>
      </c>
      <c r="E146" s="9" t="s">
        <v>249</v>
      </c>
      <c r="F146" s="36" t="s">
        <v>250</v>
      </c>
      <c r="G146" s="14"/>
      <c r="H146" s="3"/>
    </row>
    <row r="147" spans="2:13" s="1" customFormat="1" ht="15.95" customHeight="1" x14ac:dyDescent="0.75">
      <c r="B147" s="42">
        <f t="shared" si="7"/>
        <v>44022</v>
      </c>
      <c r="C147" s="43">
        <f t="shared" si="6"/>
        <v>0.17391304347826086</v>
      </c>
      <c r="D147" s="44">
        <f t="shared" si="8"/>
        <v>132</v>
      </c>
      <c r="E147" s="9" t="s">
        <v>251</v>
      </c>
      <c r="F147" s="36" t="s">
        <v>252</v>
      </c>
      <c r="G147" s="14"/>
      <c r="H147" s="3"/>
    </row>
    <row r="148" spans="2:13" s="1" customFormat="1" ht="15.95" customHeight="1" x14ac:dyDescent="0.75">
      <c r="B148" s="42">
        <f t="shared" si="7"/>
        <v>44023</v>
      </c>
      <c r="C148" s="43">
        <f t="shared" si="6"/>
        <v>0.17523056653491437</v>
      </c>
      <c r="D148" s="44">
        <f t="shared" si="8"/>
        <v>133</v>
      </c>
      <c r="E148" s="9" t="s">
        <v>253</v>
      </c>
      <c r="F148" s="36" t="s">
        <v>254</v>
      </c>
      <c r="G148" s="14"/>
      <c r="H148" s="3"/>
    </row>
    <row r="149" spans="2:13" s="1" customFormat="1" ht="15.95" customHeight="1" x14ac:dyDescent="0.75">
      <c r="B149" s="39">
        <f t="shared" si="7"/>
        <v>44024</v>
      </c>
      <c r="C149" s="40">
        <f t="shared" si="6"/>
        <v>0.17654808959156784</v>
      </c>
      <c r="D149" s="41">
        <f t="shared" si="8"/>
        <v>134</v>
      </c>
      <c r="E149" s="7" t="s">
        <v>21</v>
      </c>
      <c r="F149" s="35" t="s">
        <v>255</v>
      </c>
      <c r="G149" s="14"/>
      <c r="H149" s="3"/>
    </row>
    <row r="150" spans="2:13" s="1" customFormat="1" ht="15.95" customHeight="1" x14ac:dyDescent="0.75">
      <c r="B150" s="42">
        <f t="shared" si="7"/>
        <v>44025</v>
      </c>
      <c r="C150" s="43">
        <f t="shared" si="6"/>
        <v>0.17786561264822134</v>
      </c>
      <c r="D150" s="44">
        <f t="shared" si="8"/>
        <v>135</v>
      </c>
      <c r="E150" s="9" t="s">
        <v>256</v>
      </c>
      <c r="F150" s="36" t="s">
        <v>257</v>
      </c>
      <c r="G150" s="14"/>
      <c r="H150" s="3"/>
    </row>
    <row r="151" spans="2:13" s="1" customFormat="1" ht="15.95" customHeight="1" x14ac:dyDescent="0.75">
      <c r="B151" s="42">
        <f t="shared" si="7"/>
        <v>44026</v>
      </c>
      <c r="C151" s="43">
        <f t="shared" si="6"/>
        <v>0.17918313570487485</v>
      </c>
      <c r="D151" s="44">
        <f t="shared" si="8"/>
        <v>136</v>
      </c>
      <c r="E151" s="9" t="s">
        <v>258</v>
      </c>
      <c r="F151" s="36" t="s">
        <v>259</v>
      </c>
      <c r="G151" s="14"/>
      <c r="H151" s="3"/>
    </row>
    <row r="152" spans="2:13" s="1" customFormat="1" ht="15.95" customHeight="1" x14ac:dyDescent="0.75">
      <c r="B152" s="42">
        <f t="shared" si="7"/>
        <v>44027</v>
      </c>
      <c r="C152" s="43">
        <f t="shared" si="6"/>
        <v>0.18050065876152832</v>
      </c>
      <c r="D152" s="44">
        <f t="shared" si="8"/>
        <v>137</v>
      </c>
      <c r="E152" s="9" t="s">
        <v>260</v>
      </c>
      <c r="F152" s="36" t="s">
        <v>261</v>
      </c>
      <c r="G152" s="14"/>
      <c r="H152" s="3"/>
    </row>
    <row r="153" spans="2:13" s="1" customFormat="1" ht="15.95" customHeight="1" x14ac:dyDescent="0.75">
      <c r="B153" s="42">
        <f t="shared" si="7"/>
        <v>44028</v>
      </c>
      <c r="C153" s="43">
        <f t="shared" si="6"/>
        <v>0.18181818181818182</v>
      </c>
      <c r="D153" s="44">
        <f t="shared" si="8"/>
        <v>138</v>
      </c>
      <c r="E153" s="9" t="s">
        <v>262</v>
      </c>
      <c r="F153" s="36" t="s">
        <v>263</v>
      </c>
      <c r="G153" s="14"/>
      <c r="H153" s="3"/>
    </row>
    <row r="154" spans="2:13" s="1" customFormat="1" ht="15.95" customHeight="1" x14ac:dyDescent="0.75">
      <c r="B154" s="42">
        <f t="shared" si="7"/>
        <v>44029</v>
      </c>
      <c r="C154" s="43">
        <f t="shared" si="6"/>
        <v>0.1831357048748353</v>
      </c>
      <c r="D154" s="44">
        <f t="shared" si="8"/>
        <v>139</v>
      </c>
      <c r="E154" s="9" t="s">
        <v>264</v>
      </c>
      <c r="F154" s="36" t="s">
        <v>265</v>
      </c>
      <c r="G154" s="14"/>
      <c r="H154" s="3"/>
    </row>
    <row r="155" spans="2:13" s="1" customFormat="1" ht="15.95" customHeight="1" x14ac:dyDescent="0.75">
      <c r="B155" s="42">
        <f t="shared" si="7"/>
        <v>44030</v>
      </c>
      <c r="C155" s="43">
        <f t="shared" si="6"/>
        <v>0.1844532279314888</v>
      </c>
      <c r="D155" s="44">
        <f t="shared" si="8"/>
        <v>140</v>
      </c>
      <c r="E155" s="9" t="s">
        <v>266</v>
      </c>
      <c r="F155" s="36" t="s">
        <v>267</v>
      </c>
      <c r="G155" s="14"/>
      <c r="H155" s="3"/>
      <c r="I155" s="3"/>
      <c r="J155" s="3"/>
    </row>
    <row r="156" spans="2:13" s="1" customFormat="1" ht="15.95" customHeight="1" x14ac:dyDescent="0.75">
      <c r="B156" s="39">
        <f t="shared" si="7"/>
        <v>44031</v>
      </c>
      <c r="C156" s="40">
        <f t="shared" si="6"/>
        <v>0.1857707509881423</v>
      </c>
      <c r="D156" s="41">
        <f t="shared" si="8"/>
        <v>141</v>
      </c>
      <c r="E156" s="7" t="s">
        <v>21</v>
      </c>
      <c r="F156" s="35" t="s">
        <v>268</v>
      </c>
      <c r="G156" s="14"/>
      <c r="H156" s="3"/>
      <c r="I156" s="3"/>
      <c r="J156" s="3"/>
    </row>
    <row r="157" spans="2:13" s="1" customFormat="1" ht="15.95" customHeight="1" x14ac:dyDescent="0.75">
      <c r="B157" s="42">
        <f t="shared" si="7"/>
        <v>44032</v>
      </c>
      <c r="C157" s="43">
        <f t="shared" si="6"/>
        <v>0.18708827404479578</v>
      </c>
      <c r="D157" s="44">
        <f t="shared" si="8"/>
        <v>142</v>
      </c>
      <c r="E157" s="9" t="s">
        <v>269</v>
      </c>
      <c r="F157" s="36" t="s">
        <v>270</v>
      </c>
      <c r="G157" s="14"/>
      <c r="H157" s="3"/>
      <c r="I157" s="3"/>
      <c r="J157" s="3"/>
    </row>
    <row r="158" spans="2:13" s="1" customFormat="1" ht="15.95" customHeight="1" x14ac:dyDescent="0.75">
      <c r="B158" s="42">
        <f t="shared" si="7"/>
        <v>44033</v>
      </c>
      <c r="C158" s="43">
        <f t="shared" si="6"/>
        <v>0.18840579710144928</v>
      </c>
      <c r="D158" s="44">
        <f t="shared" si="8"/>
        <v>143</v>
      </c>
      <c r="E158" s="9" t="s">
        <v>271</v>
      </c>
      <c r="F158" s="36" t="s">
        <v>272</v>
      </c>
      <c r="G158" s="14"/>
      <c r="H158" s="3"/>
      <c r="I158" s="3"/>
      <c r="J158" s="3"/>
    </row>
    <row r="159" spans="2:13" s="1" customFormat="1" ht="15.95" customHeight="1" x14ac:dyDescent="0.75">
      <c r="B159" s="42">
        <f t="shared" si="7"/>
        <v>44034</v>
      </c>
      <c r="C159" s="43">
        <f t="shared" si="6"/>
        <v>0.18972332015810275</v>
      </c>
      <c r="D159" s="44">
        <f t="shared" si="8"/>
        <v>144</v>
      </c>
      <c r="E159" s="9" t="s">
        <v>273</v>
      </c>
      <c r="F159" s="36" t="s">
        <v>274</v>
      </c>
      <c r="G159" s="14"/>
      <c r="H159" s="3"/>
      <c r="I159" s="3"/>
      <c r="J159" s="3"/>
    </row>
    <row r="160" spans="2:13" s="1" customFormat="1" ht="15.95" customHeight="1" x14ac:dyDescent="0.75">
      <c r="B160" s="42">
        <f t="shared" si="7"/>
        <v>44035</v>
      </c>
      <c r="C160" s="43">
        <f t="shared" si="6"/>
        <v>0.19104084321475626</v>
      </c>
      <c r="D160" s="44">
        <f t="shared" si="8"/>
        <v>145</v>
      </c>
      <c r="E160" s="9" t="s">
        <v>275</v>
      </c>
      <c r="F160" s="36" t="s">
        <v>276</v>
      </c>
      <c r="G160" s="14"/>
      <c r="H160" s="3"/>
      <c r="I160" s="3"/>
      <c r="J160" s="3"/>
    </row>
    <row r="161" spans="2:10" s="1" customFormat="1" ht="15.95" customHeight="1" x14ac:dyDescent="0.75">
      <c r="B161" s="42">
        <f t="shared" si="7"/>
        <v>44036</v>
      </c>
      <c r="C161" s="43">
        <f t="shared" si="6"/>
        <v>0.19235836627140976</v>
      </c>
      <c r="D161" s="44">
        <f t="shared" si="8"/>
        <v>146</v>
      </c>
      <c r="E161" s="9" t="s">
        <v>277</v>
      </c>
      <c r="F161" s="36" t="s">
        <v>278</v>
      </c>
      <c r="G161" s="14"/>
      <c r="H161" s="3"/>
      <c r="I161" s="3"/>
      <c r="J161" s="3"/>
    </row>
    <row r="162" spans="2:10" s="1" customFormat="1" ht="15.95" customHeight="1" x14ac:dyDescent="0.75">
      <c r="B162" s="42">
        <f t="shared" si="7"/>
        <v>44037</v>
      </c>
      <c r="C162" s="43">
        <f t="shared" si="6"/>
        <v>0.19367588932806323</v>
      </c>
      <c r="D162" s="44">
        <f t="shared" si="8"/>
        <v>147</v>
      </c>
      <c r="E162" s="9" t="s">
        <v>279</v>
      </c>
      <c r="F162" s="36" t="s">
        <v>280</v>
      </c>
      <c r="G162" s="14"/>
      <c r="H162" s="3"/>
      <c r="I162" s="3"/>
      <c r="J162" s="3"/>
    </row>
    <row r="163" spans="2:10" s="1" customFormat="1" ht="15.95" customHeight="1" x14ac:dyDescent="0.75">
      <c r="B163" s="39">
        <f t="shared" si="7"/>
        <v>44038</v>
      </c>
      <c r="C163" s="40">
        <f t="shared" si="6"/>
        <v>0.19499341238471674</v>
      </c>
      <c r="D163" s="41">
        <f t="shared" si="8"/>
        <v>148</v>
      </c>
      <c r="E163" s="7" t="s">
        <v>21</v>
      </c>
      <c r="F163" s="35" t="s">
        <v>281</v>
      </c>
      <c r="G163" s="14"/>
      <c r="H163" s="3"/>
      <c r="I163" s="3"/>
      <c r="J163" s="3"/>
    </row>
    <row r="164" spans="2:10" s="1" customFormat="1" ht="15.95" customHeight="1" x14ac:dyDescent="0.75">
      <c r="B164" s="42">
        <f t="shared" si="7"/>
        <v>44039</v>
      </c>
      <c r="C164" s="43">
        <f t="shared" si="6"/>
        <v>0.19631093544137021</v>
      </c>
      <c r="D164" s="44">
        <f t="shared" si="8"/>
        <v>149</v>
      </c>
      <c r="E164" s="9" t="s">
        <v>282</v>
      </c>
      <c r="F164" s="36" t="s">
        <v>283</v>
      </c>
      <c r="G164" s="14"/>
      <c r="H164" s="3"/>
      <c r="I164" s="3"/>
      <c r="J164" s="3"/>
    </row>
    <row r="165" spans="2:10" s="1" customFormat="1" ht="15.95" customHeight="1" x14ac:dyDescent="0.75">
      <c r="B165" s="42">
        <f t="shared" si="7"/>
        <v>44040</v>
      </c>
      <c r="C165" s="43">
        <f t="shared" si="6"/>
        <v>0.19762845849802371</v>
      </c>
      <c r="D165" s="44">
        <f t="shared" si="8"/>
        <v>150</v>
      </c>
      <c r="E165" s="9" t="s">
        <v>284</v>
      </c>
      <c r="F165" s="36" t="s">
        <v>285</v>
      </c>
      <c r="G165" s="14"/>
      <c r="H165" s="3"/>
      <c r="I165" s="3"/>
      <c r="J165" s="3"/>
    </row>
    <row r="166" spans="2:10" s="1" customFormat="1" ht="15.95" customHeight="1" x14ac:dyDescent="0.75">
      <c r="B166" s="42">
        <f t="shared" si="7"/>
        <v>44041</v>
      </c>
      <c r="C166" s="43">
        <f t="shared" si="6"/>
        <v>0.19894598155467721</v>
      </c>
      <c r="D166" s="44">
        <f t="shared" si="8"/>
        <v>151</v>
      </c>
      <c r="E166" s="9" t="s">
        <v>286</v>
      </c>
      <c r="F166" s="36" t="s">
        <v>287</v>
      </c>
      <c r="G166" s="14"/>
      <c r="H166" s="3"/>
      <c r="I166" s="3"/>
      <c r="J166" s="3"/>
    </row>
    <row r="167" spans="2:10" s="1" customFormat="1" ht="15.95" customHeight="1" x14ac:dyDescent="0.75">
      <c r="B167" s="42">
        <f t="shared" si="7"/>
        <v>44042</v>
      </c>
      <c r="C167" s="43">
        <f t="shared" si="6"/>
        <v>0.20026350461133069</v>
      </c>
      <c r="D167" s="44">
        <f t="shared" si="8"/>
        <v>152</v>
      </c>
      <c r="E167" s="9" t="s">
        <v>288</v>
      </c>
      <c r="F167" s="36" t="s">
        <v>289</v>
      </c>
      <c r="G167" s="14"/>
      <c r="H167" s="3"/>
      <c r="I167" s="3"/>
      <c r="J167" s="3"/>
    </row>
    <row r="168" spans="2:10" s="1" customFormat="1" ht="15.95" customHeight="1" x14ac:dyDescent="0.75">
      <c r="B168" s="42">
        <f t="shared" si="7"/>
        <v>44043</v>
      </c>
      <c r="C168" s="43">
        <f t="shared" si="6"/>
        <v>0.20158102766798419</v>
      </c>
      <c r="D168" s="44">
        <f t="shared" si="8"/>
        <v>153</v>
      </c>
      <c r="E168" s="9" t="s">
        <v>290</v>
      </c>
      <c r="F168" s="36" t="s">
        <v>291</v>
      </c>
      <c r="G168" s="14"/>
      <c r="H168" s="3"/>
      <c r="I168" s="3"/>
      <c r="J168" s="3"/>
    </row>
    <row r="169" spans="2:10" s="1" customFormat="1" ht="15.95" customHeight="1" x14ac:dyDescent="0.75">
      <c r="B169" s="42">
        <f t="shared" si="7"/>
        <v>44044</v>
      </c>
      <c r="C169" s="43">
        <f t="shared" si="6"/>
        <v>0.20289855072463769</v>
      </c>
      <c r="D169" s="44">
        <f t="shared" si="8"/>
        <v>154</v>
      </c>
      <c r="E169" s="9" t="s">
        <v>292</v>
      </c>
      <c r="F169" s="36" t="s">
        <v>293</v>
      </c>
      <c r="G169" s="14"/>
      <c r="H169" s="3"/>
      <c r="I169" s="3"/>
      <c r="J169" s="3"/>
    </row>
    <row r="170" spans="2:10" s="1" customFormat="1" ht="15.95" customHeight="1" x14ac:dyDescent="0.75">
      <c r="B170" s="39">
        <f t="shared" si="7"/>
        <v>44045</v>
      </c>
      <c r="C170" s="40">
        <f t="shared" si="6"/>
        <v>0.20421607378129117</v>
      </c>
      <c r="D170" s="41">
        <f t="shared" si="8"/>
        <v>155</v>
      </c>
      <c r="E170" s="7" t="s">
        <v>21</v>
      </c>
      <c r="F170" s="35" t="s">
        <v>294</v>
      </c>
      <c r="G170" s="14"/>
      <c r="H170" s="3"/>
      <c r="I170" s="3"/>
      <c r="J170" s="3"/>
    </row>
    <row r="171" spans="2:10" s="1" customFormat="1" ht="15.95" customHeight="1" x14ac:dyDescent="0.75">
      <c r="B171" s="42">
        <f t="shared" si="7"/>
        <v>44046</v>
      </c>
      <c r="C171" s="43">
        <f t="shared" si="6"/>
        <v>0.20553359683794467</v>
      </c>
      <c r="D171" s="44">
        <f t="shared" si="8"/>
        <v>156</v>
      </c>
      <c r="E171" s="9" t="s">
        <v>295</v>
      </c>
      <c r="F171" s="36" t="s">
        <v>296</v>
      </c>
      <c r="G171" s="14"/>
      <c r="H171" s="3"/>
      <c r="I171" s="3"/>
      <c r="J171" s="3"/>
    </row>
    <row r="172" spans="2:10" s="1" customFormat="1" ht="15.95" customHeight="1" x14ac:dyDescent="0.75">
      <c r="B172" s="42">
        <f t="shared" si="7"/>
        <v>44047</v>
      </c>
      <c r="C172" s="43">
        <f t="shared" si="6"/>
        <v>0.20685111989459815</v>
      </c>
      <c r="D172" s="44">
        <f t="shared" si="8"/>
        <v>157</v>
      </c>
      <c r="E172" s="9" t="s">
        <v>297</v>
      </c>
      <c r="F172" s="36" t="s">
        <v>298</v>
      </c>
      <c r="G172" s="14"/>
      <c r="H172" s="3"/>
      <c r="I172" s="3"/>
      <c r="J172" s="3"/>
    </row>
    <row r="173" spans="2:10" s="1" customFormat="1" ht="15.95" customHeight="1" x14ac:dyDescent="0.75">
      <c r="B173" s="42">
        <f t="shared" si="7"/>
        <v>44048</v>
      </c>
      <c r="C173" s="43">
        <f t="shared" si="6"/>
        <v>0.20816864295125165</v>
      </c>
      <c r="D173" s="44">
        <f t="shared" si="8"/>
        <v>158</v>
      </c>
      <c r="E173" s="9" t="s">
        <v>299</v>
      </c>
      <c r="F173" s="36" t="s">
        <v>300</v>
      </c>
      <c r="G173" s="14"/>
      <c r="H173" s="3"/>
      <c r="I173" s="3"/>
      <c r="J173" s="3"/>
    </row>
    <row r="174" spans="2:10" s="1" customFormat="1" ht="15.95" customHeight="1" x14ac:dyDescent="0.75">
      <c r="B174" s="42">
        <f t="shared" si="7"/>
        <v>44049</v>
      </c>
      <c r="C174" s="43">
        <f t="shared" si="6"/>
        <v>0.20948616600790515</v>
      </c>
      <c r="D174" s="44">
        <f t="shared" si="8"/>
        <v>159</v>
      </c>
      <c r="E174" s="9" t="s">
        <v>301</v>
      </c>
      <c r="F174" s="36" t="s">
        <v>302</v>
      </c>
      <c r="G174" s="14"/>
      <c r="H174" s="3"/>
      <c r="I174" s="3"/>
      <c r="J174" s="3"/>
    </row>
    <row r="175" spans="2:10" s="1" customFormat="1" ht="15.95" customHeight="1" x14ac:dyDescent="0.75">
      <c r="B175" s="42">
        <f t="shared" si="7"/>
        <v>44050</v>
      </c>
      <c r="C175" s="43">
        <f t="shared" si="6"/>
        <v>0.21080368906455862</v>
      </c>
      <c r="D175" s="44">
        <f t="shared" si="8"/>
        <v>160</v>
      </c>
      <c r="E175" s="9" t="s">
        <v>303</v>
      </c>
      <c r="F175" s="36" t="s">
        <v>304</v>
      </c>
      <c r="G175" s="14"/>
      <c r="H175" s="3"/>
      <c r="I175" s="3"/>
      <c r="J175" s="3"/>
    </row>
    <row r="176" spans="2:10" s="1" customFormat="1" ht="15.95" customHeight="1" x14ac:dyDescent="0.75">
      <c r="B176" s="42">
        <f t="shared" si="7"/>
        <v>44051</v>
      </c>
      <c r="C176" s="43">
        <f t="shared" si="6"/>
        <v>0.21212121212121213</v>
      </c>
      <c r="D176" s="44">
        <f t="shared" si="8"/>
        <v>161</v>
      </c>
      <c r="E176" s="9" t="s">
        <v>305</v>
      </c>
      <c r="F176" s="36" t="s">
        <v>306</v>
      </c>
      <c r="G176" s="14"/>
      <c r="H176" s="3"/>
      <c r="I176" s="3"/>
      <c r="J176" s="3"/>
    </row>
    <row r="177" spans="2:10" s="1" customFormat="1" ht="15.95" customHeight="1" x14ac:dyDescent="0.75">
      <c r="B177" s="39">
        <f t="shared" si="7"/>
        <v>44052</v>
      </c>
      <c r="C177" s="40">
        <f t="shared" si="6"/>
        <v>0.2134387351778656</v>
      </c>
      <c r="D177" s="41">
        <f t="shared" si="8"/>
        <v>162</v>
      </c>
      <c r="E177" s="7" t="s">
        <v>21</v>
      </c>
      <c r="F177" s="35" t="s">
        <v>307</v>
      </c>
      <c r="G177" s="14"/>
      <c r="H177" s="3"/>
      <c r="I177" s="3"/>
      <c r="J177" s="3"/>
    </row>
    <row r="178" spans="2:10" s="1" customFormat="1" ht="15.95" customHeight="1" x14ac:dyDescent="0.75">
      <c r="B178" s="42">
        <f t="shared" si="7"/>
        <v>44053</v>
      </c>
      <c r="C178" s="43">
        <f t="shared" si="6"/>
        <v>0.2147562582345191</v>
      </c>
      <c r="D178" s="44">
        <f t="shared" si="8"/>
        <v>163</v>
      </c>
      <c r="E178" s="9" t="s">
        <v>308</v>
      </c>
      <c r="F178" s="36" t="s">
        <v>309</v>
      </c>
      <c r="G178" s="14"/>
      <c r="H178" s="3"/>
      <c r="I178" s="3"/>
      <c r="J178" s="3"/>
    </row>
    <row r="179" spans="2:10" s="1" customFormat="1" ht="15.95" customHeight="1" x14ac:dyDescent="0.75">
      <c r="B179" s="42">
        <f t="shared" si="7"/>
        <v>44054</v>
      </c>
      <c r="C179" s="43">
        <f t="shared" si="6"/>
        <v>0.21607378129117261</v>
      </c>
      <c r="D179" s="44">
        <f t="shared" si="8"/>
        <v>164</v>
      </c>
      <c r="E179" s="9" t="s">
        <v>310</v>
      </c>
      <c r="F179" s="36" t="s">
        <v>311</v>
      </c>
      <c r="G179" s="14"/>
      <c r="H179" s="3"/>
      <c r="I179" s="3"/>
      <c r="J179" s="3"/>
    </row>
    <row r="180" spans="2:10" s="1" customFormat="1" ht="15.95" customHeight="1" x14ac:dyDescent="0.75">
      <c r="B180" s="42">
        <f t="shared" si="7"/>
        <v>44055</v>
      </c>
      <c r="C180" s="43">
        <f t="shared" si="6"/>
        <v>0.21739130434782608</v>
      </c>
      <c r="D180" s="44">
        <f t="shared" si="8"/>
        <v>165</v>
      </c>
      <c r="E180" s="9" t="s">
        <v>312</v>
      </c>
      <c r="F180" s="36" t="s">
        <v>313</v>
      </c>
      <c r="G180" s="14"/>
      <c r="H180" s="3"/>
      <c r="I180" s="3"/>
      <c r="J180" s="3"/>
    </row>
    <row r="181" spans="2:10" s="1" customFormat="1" ht="15.95" customHeight="1" x14ac:dyDescent="0.75">
      <c r="B181" s="42">
        <f t="shared" si="7"/>
        <v>44056</v>
      </c>
      <c r="C181" s="43">
        <f t="shared" si="6"/>
        <v>0.21870882740447958</v>
      </c>
      <c r="D181" s="44">
        <f t="shared" si="8"/>
        <v>166</v>
      </c>
      <c r="E181" s="9" t="s">
        <v>314</v>
      </c>
      <c r="F181" s="36" t="s">
        <v>315</v>
      </c>
      <c r="G181" s="14"/>
      <c r="H181" s="3"/>
      <c r="I181" s="3"/>
      <c r="J181" s="3"/>
    </row>
    <row r="182" spans="2:10" s="1" customFormat="1" ht="15.95" customHeight="1" x14ac:dyDescent="0.75">
      <c r="B182" s="42">
        <f t="shared" si="7"/>
        <v>44057</v>
      </c>
      <c r="C182" s="43">
        <f t="shared" si="6"/>
        <v>0.22002635046113306</v>
      </c>
      <c r="D182" s="44">
        <f t="shared" si="8"/>
        <v>167</v>
      </c>
      <c r="E182" s="9" t="s">
        <v>316</v>
      </c>
      <c r="F182" s="36" t="s">
        <v>317</v>
      </c>
      <c r="G182" s="14"/>
      <c r="H182" s="3"/>
      <c r="I182" s="3"/>
      <c r="J182" s="3"/>
    </row>
    <row r="183" spans="2:10" s="1" customFormat="1" ht="15.95" customHeight="1" x14ac:dyDescent="0.75">
      <c r="B183" s="42">
        <f t="shared" si="7"/>
        <v>44058</v>
      </c>
      <c r="C183" s="43">
        <f t="shared" si="6"/>
        <v>0.22134387351778656</v>
      </c>
      <c r="D183" s="44">
        <f t="shared" si="8"/>
        <v>168</v>
      </c>
      <c r="E183" s="9" t="s">
        <v>318</v>
      </c>
      <c r="F183" s="36" t="s">
        <v>319</v>
      </c>
      <c r="G183" s="14"/>
      <c r="H183" s="3"/>
      <c r="I183" s="3"/>
      <c r="J183" s="3"/>
    </row>
    <row r="184" spans="2:10" s="1" customFormat="1" ht="15.95" customHeight="1" x14ac:dyDescent="0.75">
      <c r="B184" s="39">
        <f t="shared" si="7"/>
        <v>44059</v>
      </c>
      <c r="C184" s="40">
        <f t="shared" si="6"/>
        <v>0.22266139657444006</v>
      </c>
      <c r="D184" s="41">
        <f t="shared" si="8"/>
        <v>169</v>
      </c>
      <c r="E184" s="7" t="s">
        <v>21</v>
      </c>
      <c r="F184" s="35" t="s">
        <v>320</v>
      </c>
      <c r="G184" s="14"/>
      <c r="H184" s="3"/>
      <c r="I184" s="3"/>
      <c r="J184" s="3"/>
    </row>
    <row r="185" spans="2:10" s="1" customFormat="1" ht="15.95" customHeight="1" x14ac:dyDescent="0.75">
      <c r="B185" s="42">
        <f t="shared" si="7"/>
        <v>44060</v>
      </c>
      <c r="C185" s="43">
        <f t="shared" si="6"/>
        <v>0.22397891963109354</v>
      </c>
      <c r="D185" s="44">
        <f t="shared" si="8"/>
        <v>170</v>
      </c>
      <c r="E185" s="9" t="s">
        <v>321</v>
      </c>
      <c r="F185" s="36" t="s">
        <v>322</v>
      </c>
      <c r="G185" s="14"/>
      <c r="H185" s="3"/>
      <c r="I185" s="3"/>
      <c r="J185" s="3"/>
    </row>
    <row r="186" spans="2:10" s="1" customFormat="1" ht="15.95" customHeight="1" x14ac:dyDescent="0.75">
      <c r="B186" s="42">
        <f t="shared" si="7"/>
        <v>44061</v>
      </c>
      <c r="C186" s="43">
        <f t="shared" si="6"/>
        <v>0.22529644268774704</v>
      </c>
      <c r="D186" s="44">
        <f t="shared" si="8"/>
        <v>171</v>
      </c>
      <c r="E186" s="9" t="s">
        <v>323</v>
      </c>
      <c r="F186" s="36" t="s">
        <v>324</v>
      </c>
      <c r="G186" s="14"/>
      <c r="H186" s="3"/>
      <c r="I186" s="3"/>
      <c r="J186" s="3"/>
    </row>
    <row r="187" spans="2:10" s="1" customFormat="1" ht="15.95" customHeight="1" x14ac:dyDescent="0.75">
      <c r="B187" s="42">
        <f t="shared" si="7"/>
        <v>44062</v>
      </c>
      <c r="C187" s="43">
        <f t="shared" si="6"/>
        <v>0.22661396574440051</v>
      </c>
      <c r="D187" s="44">
        <f t="shared" si="8"/>
        <v>172</v>
      </c>
      <c r="E187" s="9" t="s">
        <v>325</v>
      </c>
      <c r="F187" s="36" t="s">
        <v>326</v>
      </c>
      <c r="G187" s="14"/>
      <c r="H187" s="3"/>
      <c r="I187" s="3"/>
      <c r="J187" s="3"/>
    </row>
    <row r="188" spans="2:10" s="1" customFormat="1" ht="15.95" customHeight="1" x14ac:dyDescent="0.75">
      <c r="B188" s="42">
        <f t="shared" si="7"/>
        <v>44063</v>
      </c>
      <c r="C188" s="43">
        <f t="shared" si="6"/>
        <v>0.22793148880105402</v>
      </c>
      <c r="D188" s="44">
        <f t="shared" si="8"/>
        <v>173</v>
      </c>
      <c r="E188" s="9" t="s">
        <v>327</v>
      </c>
      <c r="F188" s="36" t="s">
        <v>328</v>
      </c>
      <c r="G188" s="14"/>
      <c r="H188" s="3"/>
      <c r="I188" s="3"/>
      <c r="J188" s="3"/>
    </row>
    <row r="189" spans="2:10" s="1" customFormat="1" ht="15.95" customHeight="1" x14ac:dyDescent="0.75">
      <c r="B189" s="42">
        <f t="shared" si="7"/>
        <v>44064</v>
      </c>
      <c r="C189" s="43">
        <f t="shared" si="6"/>
        <v>0.22924901185770752</v>
      </c>
      <c r="D189" s="44">
        <f t="shared" si="8"/>
        <v>174</v>
      </c>
      <c r="E189" s="9" t="s">
        <v>329</v>
      </c>
      <c r="F189" s="36" t="s">
        <v>330</v>
      </c>
      <c r="G189" s="14"/>
      <c r="H189" s="3"/>
      <c r="I189" s="3"/>
      <c r="J189" s="3"/>
    </row>
    <row r="190" spans="2:10" s="1" customFormat="1" ht="15.95" customHeight="1" x14ac:dyDescent="0.75">
      <c r="B190" s="42">
        <f t="shared" si="7"/>
        <v>44065</v>
      </c>
      <c r="C190" s="43">
        <f t="shared" si="6"/>
        <v>0.23056653491436099</v>
      </c>
      <c r="D190" s="44">
        <f t="shared" si="8"/>
        <v>175</v>
      </c>
      <c r="E190" s="9" t="s">
        <v>331</v>
      </c>
      <c r="F190" s="36" t="s">
        <v>332</v>
      </c>
      <c r="G190" s="14"/>
      <c r="H190" s="3"/>
      <c r="I190" s="3"/>
      <c r="J190" s="3"/>
    </row>
    <row r="191" spans="2:10" s="1" customFormat="1" ht="15.95" customHeight="1" x14ac:dyDescent="0.75">
      <c r="B191" s="39">
        <f t="shared" si="7"/>
        <v>44066</v>
      </c>
      <c r="C191" s="40">
        <f t="shared" si="6"/>
        <v>0.2318840579710145</v>
      </c>
      <c r="D191" s="41">
        <f t="shared" si="8"/>
        <v>176</v>
      </c>
      <c r="E191" s="7" t="s">
        <v>21</v>
      </c>
      <c r="F191" s="35" t="s">
        <v>333</v>
      </c>
      <c r="G191" s="14"/>
      <c r="H191" s="3"/>
      <c r="I191" s="3"/>
      <c r="J191" s="3"/>
    </row>
    <row r="192" spans="2:10" s="1" customFormat="1" ht="15.95" customHeight="1" x14ac:dyDescent="0.75">
      <c r="B192" s="42">
        <f t="shared" si="7"/>
        <v>44067</v>
      </c>
      <c r="C192" s="43">
        <f t="shared" si="6"/>
        <v>0.233201581027668</v>
      </c>
      <c r="D192" s="44">
        <f t="shared" si="8"/>
        <v>177</v>
      </c>
      <c r="E192" s="9" t="s">
        <v>334</v>
      </c>
      <c r="F192" s="36" t="s">
        <v>335</v>
      </c>
      <c r="G192" s="14"/>
      <c r="H192" s="3"/>
      <c r="I192" s="3"/>
      <c r="J192" s="3"/>
    </row>
    <row r="193" spans="1:10" s="1" customFormat="1" ht="15.95" customHeight="1" x14ac:dyDescent="0.75">
      <c r="B193" s="42">
        <f t="shared" si="7"/>
        <v>44068</v>
      </c>
      <c r="C193" s="43">
        <f t="shared" si="6"/>
        <v>0.23451910408432147</v>
      </c>
      <c r="D193" s="44">
        <f t="shared" si="8"/>
        <v>178</v>
      </c>
      <c r="E193" s="9" t="s">
        <v>336</v>
      </c>
      <c r="F193" s="36" t="s">
        <v>337</v>
      </c>
      <c r="G193" s="14"/>
      <c r="H193" s="3"/>
      <c r="I193" s="3"/>
      <c r="J193" s="3"/>
    </row>
    <row r="194" spans="1:10" s="1" customFormat="1" ht="15.95" customHeight="1" x14ac:dyDescent="0.75">
      <c r="B194" s="42">
        <f t="shared" si="7"/>
        <v>44069</v>
      </c>
      <c r="C194" s="43">
        <f t="shared" si="6"/>
        <v>0.23583662714097497</v>
      </c>
      <c r="D194" s="44">
        <f t="shared" si="8"/>
        <v>179</v>
      </c>
      <c r="E194" s="9" t="s">
        <v>338</v>
      </c>
      <c r="F194" s="36" t="s">
        <v>339</v>
      </c>
      <c r="G194" s="14"/>
      <c r="H194" s="3"/>
      <c r="I194" s="3"/>
      <c r="J194" s="3"/>
    </row>
    <row r="195" spans="1:10" s="1" customFormat="1" ht="15.95" customHeight="1" x14ac:dyDescent="0.75">
      <c r="B195" s="42">
        <f t="shared" si="7"/>
        <v>44070</v>
      </c>
      <c r="C195" s="43">
        <f t="shared" si="6"/>
        <v>0.23715415019762845</v>
      </c>
      <c r="D195" s="44">
        <f t="shared" si="8"/>
        <v>180</v>
      </c>
      <c r="E195" s="9" t="s">
        <v>340</v>
      </c>
      <c r="F195" s="36" t="s">
        <v>341</v>
      </c>
      <c r="G195" s="14"/>
      <c r="H195" s="3"/>
      <c r="I195" s="3"/>
      <c r="J195" s="3"/>
    </row>
    <row r="196" spans="1:10" s="1" customFormat="1" ht="15.95" customHeight="1" x14ac:dyDescent="0.75">
      <c r="B196" s="42">
        <f t="shared" si="7"/>
        <v>44071</v>
      </c>
      <c r="C196" s="43">
        <f t="shared" si="6"/>
        <v>0.23847167325428195</v>
      </c>
      <c r="D196" s="44">
        <f t="shared" si="8"/>
        <v>181</v>
      </c>
      <c r="E196" s="9" t="s">
        <v>342</v>
      </c>
      <c r="F196" s="36" t="s">
        <v>343</v>
      </c>
      <c r="G196" s="14"/>
      <c r="H196" s="3"/>
      <c r="I196" s="3"/>
      <c r="J196" s="3"/>
    </row>
    <row r="197" spans="1:10" s="1" customFormat="1" ht="15.95" customHeight="1" x14ac:dyDescent="0.75">
      <c r="B197" s="42">
        <f t="shared" si="7"/>
        <v>44072</v>
      </c>
      <c r="C197" s="43">
        <f t="shared" si="6"/>
        <v>0.23978919631093545</v>
      </c>
      <c r="D197" s="44">
        <f t="shared" si="8"/>
        <v>182</v>
      </c>
      <c r="E197" s="9" t="s">
        <v>344</v>
      </c>
      <c r="F197" s="36" t="s">
        <v>8</v>
      </c>
      <c r="G197" s="14"/>
      <c r="H197" s="3"/>
      <c r="I197" s="3"/>
      <c r="J197" s="3"/>
    </row>
    <row r="198" spans="1:10" s="1" customFormat="1" ht="15.95" customHeight="1" x14ac:dyDescent="0.75">
      <c r="B198" s="39">
        <f t="shared" si="7"/>
        <v>44073</v>
      </c>
      <c r="C198" s="40">
        <f t="shared" si="6"/>
        <v>0.24110671936758893</v>
      </c>
      <c r="D198" s="41">
        <f t="shared" si="8"/>
        <v>183</v>
      </c>
      <c r="E198" s="7" t="s">
        <v>21</v>
      </c>
      <c r="F198" s="35" t="s">
        <v>10</v>
      </c>
      <c r="G198" s="14"/>
      <c r="H198" s="3"/>
      <c r="I198" s="3"/>
      <c r="J198" s="3"/>
    </row>
    <row r="199" spans="1:10" s="1" customFormat="1" ht="15.95" customHeight="1" x14ac:dyDescent="0.75">
      <c r="B199" s="42">
        <f t="shared" si="7"/>
        <v>44074</v>
      </c>
      <c r="C199" s="43">
        <f t="shared" si="6"/>
        <v>0.24242424242424243</v>
      </c>
      <c r="D199" s="44">
        <f t="shared" si="8"/>
        <v>184</v>
      </c>
      <c r="E199" s="9" t="s">
        <v>345</v>
      </c>
      <c r="F199" s="36" t="s">
        <v>12</v>
      </c>
      <c r="G199" s="14"/>
      <c r="H199" s="3"/>
      <c r="I199" s="3"/>
      <c r="J199" s="3"/>
    </row>
    <row r="200" spans="1:10" s="1" customFormat="1" ht="15.95" customHeight="1" x14ac:dyDescent="0.75">
      <c r="B200" s="42">
        <f t="shared" si="7"/>
        <v>44075</v>
      </c>
      <c r="C200" s="43">
        <f t="shared" si="6"/>
        <v>0.24374176548089591</v>
      </c>
      <c r="D200" s="44">
        <f t="shared" si="8"/>
        <v>185</v>
      </c>
      <c r="E200" s="9" t="s">
        <v>346</v>
      </c>
      <c r="F200" s="36" t="s">
        <v>14</v>
      </c>
      <c r="G200" s="14"/>
      <c r="H200" s="3"/>
      <c r="I200" s="3"/>
      <c r="J200" s="3"/>
    </row>
    <row r="201" spans="1:10" s="1" customFormat="1" ht="15.95" customHeight="1" x14ac:dyDescent="0.75">
      <c r="B201" s="42">
        <f t="shared" si="7"/>
        <v>44076</v>
      </c>
      <c r="C201" s="43">
        <f t="shared" si="6"/>
        <v>0.24505928853754941</v>
      </c>
      <c r="D201" s="44">
        <f t="shared" si="8"/>
        <v>186</v>
      </c>
      <c r="E201" s="9" t="s">
        <v>347</v>
      </c>
      <c r="F201" s="36" t="s">
        <v>16</v>
      </c>
      <c r="G201" s="14"/>
      <c r="H201" s="3"/>
      <c r="I201" s="3"/>
      <c r="J201" s="3"/>
    </row>
    <row r="202" spans="1:10" s="1" customFormat="1" ht="15.95" customHeight="1" x14ac:dyDescent="0.75">
      <c r="B202" s="42">
        <f t="shared" si="7"/>
        <v>44077</v>
      </c>
      <c r="C202" s="43">
        <f t="shared" si="6"/>
        <v>0.24637681159420291</v>
      </c>
      <c r="D202" s="44">
        <f t="shared" si="8"/>
        <v>187</v>
      </c>
      <c r="E202" s="9" t="s">
        <v>348</v>
      </c>
      <c r="F202" s="36" t="s">
        <v>18</v>
      </c>
      <c r="G202" s="14"/>
      <c r="H202" s="3"/>
      <c r="I202" s="3"/>
      <c r="J202" s="3"/>
    </row>
    <row r="203" spans="1:10" s="1" customFormat="1" ht="15.95" customHeight="1" x14ac:dyDescent="0.75">
      <c r="B203" s="42">
        <f t="shared" si="7"/>
        <v>44078</v>
      </c>
      <c r="C203" s="43">
        <f t="shared" si="6"/>
        <v>0.24769433465085638</v>
      </c>
      <c r="D203" s="44">
        <f t="shared" si="8"/>
        <v>188</v>
      </c>
      <c r="E203" s="9" t="s">
        <v>349</v>
      </c>
      <c r="F203" s="36" t="s">
        <v>20</v>
      </c>
      <c r="G203" s="14"/>
      <c r="H203" s="3"/>
    </row>
    <row r="204" spans="1:10" s="1" customFormat="1" ht="15.95" customHeight="1" x14ac:dyDescent="0.75">
      <c r="B204" s="42">
        <f t="shared" si="7"/>
        <v>44079</v>
      </c>
      <c r="C204" s="43">
        <f t="shared" si="6"/>
        <v>0.24901185770750989</v>
      </c>
      <c r="D204" s="44">
        <f t="shared" si="8"/>
        <v>189</v>
      </c>
      <c r="E204" s="9" t="s">
        <v>350</v>
      </c>
      <c r="F204" s="36" t="s">
        <v>22</v>
      </c>
      <c r="G204" s="14"/>
      <c r="H204" s="3"/>
    </row>
    <row r="205" spans="1:10" s="1" customFormat="1" ht="15.95" customHeight="1" x14ac:dyDescent="0.75">
      <c r="B205" s="39">
        <f t="shared" si="7"/>
        <v>44080</v>
      </c>
      <c r="C205" s="40">
        <f t="shared" si="6"/>
        <v>0.25032938076416339</v>
      </c>
      <c r="D205" s="41">
        <f t="shared" si="8"/>
        <v>190</v>
      </c>
      <c r="E205" s="7" t="s">
        <v>21</v>
      </c>
      <c r="F205" s="35" t="s">
        <v>24</v>
      </c>
      <c r="G205" s="14"/>
      <c r="H205" s="3"/>
      <c r="I205" s="3"/>
      <c r="J205" s="3"/>
    </row>
    <row r="206" spans="1:10" s="1" customFormat="1" ht="15.95" customHeight="1" x14ac:dyDescent="0.75">
      <c r="B206" s="42">
        <f t="shared" si="7"/>
        <v>44081</v>
      </c>
      <c r="C206" s="43">
        <f t="shared" si="6"/>
        <v>0.25164690382081689</v>
      </c>
      <c r="D206" s="44">
        <f t="shared" si="8"/>
        <v>191</v>
      </c>
      <c r="E206" s="9" t="s">
        <v>351</v>
      </c>
      <c r="F206" s="36" t="s">
        <v>26</v>
      </c>
      <c r="G206" s="14"/>
      <c r="H206" s="3"/>
      <c r="I206" s="3"/>
      <c r="J206" s="3"/>
    </row>
    <row r="207" spans="1:10" s="1" customFormat="1" ht="15.95" customHeight="1" x14ac:dyDescent="0.75">
      <c r="A207" s="3"/>
      <c r="B207" s="42">
        <f t="shared" si="7"/>
        <v>44082</v>
      </c>
      <c r="C207" s="43">
        <f t="shared" si="6"/>
        <v>0.25296442687747034</v>
      </c>
      <c r="D207" s="44">
        <f t="shared" si="8"/>
        <v>192</v>
      </c>
      <c r="E207" s="9" t="s">
        <v>352</v>
      </c>
      <c r="F207" s="36" t="s">
        <v>28</v>
      </c>
      <c r="G207" s="14"/>
      <c r="H207" s="3"/>
      <c r="I207" s="3"/>
      <c r="J207" s="3"/>
    </row>
    <row r="208" spans="1:10" s="1" customFormat="1" ht="15.95" customHeight="1" x14ac:dyDescent="0.75">
      <c r="A208" s="3"/>
      <c r="B208" s="42">
        <f t="shared" si="7"/>
        <v>44083</v>
      </c>
      <c r="C208" s="43">
        <f t="shared" ref="C208:C271" si="9">D208/MAX($D$15:$D$10000)</f>
        <v>0.25428194993412384</v>
      </c>
      <c r="D208" s="44">
        <f t="shared" si="8"/>
        <v>193</v>
      </c>
      <c r="E208" s="9" t="s">
        <v>353</v>
      </c>
      <c r="F208" s="36" t="s">
        <v>30</v>
      </c>
      <c r="G208" s="14"/>
      <c r="H208" s="3"/>
      <c r="I208" s="3"/>
      <c r="J208" s="3"/>
    </row>
    <row r="209" spans="2:13" ht="15.95" customHeight="1" x14ac:dyDescent="0.75">
      <c r="B209" s="42">
        <f t="shared" ref="B209:B272" si="10">B208+1</f>
        <v>44084</v>
      </c>
      <c r="C209" s="43">
        <f t="shared" si="9"/>
        <v>0.25559947299077734</v>
      </c>
      <c r="D209" s="44">
        <f t="shared" ref="D209:D272" si="11">D208+1</f>
        <v>194</v>
      </c>
      <c r="E209" s="9" t="s">
        <v>354</v>
      </c>
      <c r="F209" s="36" t="s">
        <v>32</v>
      </c>
      <c r="K209" s="1"/>
      <c r="L209" s="1"/>
      <c r="M209" s="1"/>
    </row>
    <row r="210" spans="2:13" ht="15.95" customHeight="1" x14ac:dyDescent="0.75">
      <c r="B210" s="42">
        <f t="shared" si="10"/>
        <v>44085</v>
      </c>
      <c r="C210" s="43">
        <f t="shared" si="9"/>
        <v>0.25691699604743085</v>
      </c>
      <c r="D210" s="44">
        <f t="shared" si="11"/>
        <v>195</v>
      </c>
      <c r="E210" s="9" t="s">
        <v>355</v>
      </c>
      <c r="F210" s="36" t="s">
        <v>34</v>
      </c>
    </row>
    <row r="211" spans="2:13" ht="15.95" customHeight="1" x14ac:dyDescent="0.75">
      <c r="B211" s="42">
        <f t="shared" si="10"/>
        <v>44086</v>
      </c>
      <c r="C211" s="43">
        <f t="shared" si="9"/>
        <v>0.25823451910408435</v>
      </c>
      <c r="D211" s="44">
        <f t="shared" si="11"/>
        <v>196</v>
      </c>
      <c r="E211" s="9" t="s">
        <v>356</v>
      </c>
      <c r="F211" s="36" t="s">
        <v>35</v>
      </c>
    </row>
    <row r="212" spans="2:13" ht="15.95" customHeight="1" x14ac:dyDescent="0.7">
      <c r="B212" s="39">
        <f t="shared" si="10"/>
        <v>44087</v>
      </c>
      <c r="C212" s="40">
        <f t="shared" si="9"/>
        <v>0.25955204216073779</v>
      </c>
      <c r="D212" s="41">
        <f t="shared" si="11"/>
        <v>197</v>
      </c>
      <c r="E212" s="7" t="s">
        <v>21</v>
      </c>
      <c r="F212" s="35" t="s">
        <v>37</v>
      </c>
    </row>
    <row r="213" spans="2:13" ht="15.95" customHeight="1" x14ac:dyDescent="0.75">
      <c r="B213" s="42">
        <f t="shared" si="10"/>
        <v>44088</v>
      </c>
      <c r="C213" s="43">
        <f t="shared" si="9"/>
        <v>0.2608695652173913</v>
      </c>
      <c r="D213" s="44">
        <f t="shared" si="11"/>
        <v>198</v>
      </c>
      <c r="E213" s="9" t="s">
        <v>357</v>
      </c>
      <c r="F213" s="36" t="s">
        <v>39</v>
      </c>
    </row>
    <row r="214" spans="2:13" ht="15.95" customHeight="1" x14ac:dyDescent="0.75">
      <c r="B214" s="42">
        <f t="shared" si="10"/>
        <v>44089</v>
      </c>
      <c r="C214" s="43">
        <f t="shared" si="9"/>
        <v>0.2621870882740448</v>
      </c>
      <c r="D214" s="44">
        <f t="shared" si="11"/>
        <v>199</v>
      </c>
      <c r="E214" s="9" t="s">
        <v>358</v>
      </c>
      <c r="F214" s="36" t="s">
        <v>41</v>
      </c>
    </row>
    <row r="215" spans="2:13" ht="15.95" customHeight="1" x14ac:dyDescent="0.75">
      <c r="B215" s="42">
        <f t="shared" si="10"/>
        <v>44090</v>
      </c>
      <c r="C215" s="43">
        <f t="shared" si="9"/>
        <v>0.2635046113306983</v>
      </c>
      <c r="D215" s="44">
        <f t="shared" si="11"/>
        <v>200</v>
      </c>
      <c r="E215" s="9" t="s">
        <v>359</v>
      </c>
      <c r="F215" s="36" t="s">
        <v>43</v>
      </c>
    </row>
    <row r="216" spans="2:13" ht="15.95" customHeight="1" x14ac:dyDescent="0.75">
      <c r="B216" s="42">
        <f t="shared" si="10"/>
        <v>44091</v>
      </c>
      <c r="C216" s="43">
        <f t="shared" si="9"/>
        <v>0.2648221343873518</v>
      </c>
      <c r="D216" s="44">
        <f t="shared" si="11"/>
        <v>201</v>
      </c>
      <c r="E216" s="9" t="s">
        <v>360</v>
      </c>
      <c r="F216" s="36" t="s">
        <v>45</v>
      </c>
    </row>
    <row r="217" spans="2:13" ht="15.95" customHeight="1" x14ac:dyDescent="0.75">
      <c r="B217" s="42">
        <f t="shared" si="10"/>
        <v>44092</v>
      </c>
      <c r="C217" s="43">
        <f t="shared" si="9"/>
        <v>0.26613965744400525</v>
      </c>
      <c r="D217" s="44">
        <f t="shared" si="11"/>
        <v>202</v>
      </c>
      <c r="E217" s="9" t="s">
        <v>361</v>
      </c>
      <c r="F217" s="36" t="s">
        <v>47</v>
      </c>
    </row>
    <row r="218" spans="2:13" ht="15.95" customHeight="1" x14ac:dyDescent="0.75">
      <c r="B218" s="42">
        <f t="shared" si="10"/>
        <v>44093</v>
      </c>
      <c r="C218" s="43">
        <f t="shared" si="9"/>
        <v>0.26745718050065875</v>
      </c>
      <c r="D218" s="44">
        <f t="shared" si="11"/>
        <v>203</v>
      </c>
      <c r="E218" s="9" t="s">
        <v>362</v>
      </c>
      <c r="F218" s="36" t="s">
        <v>48</v>
      </c>
    </row>
    <row r="219" spans="2:13" ht="15.95" customHeight="1" x14ac:dyDescent="0.7">
      <c r="B219" s="39">
        <f t="shared" si="10"/>
        <v>44094</v>
      </c>
      <c r="C219" s="40">
        <f t="shared" si="9"/>
        <v>0.26877470355731226</v>
      </c>
      <c r="D219" s="41">
        <f t="shared" si="11"/>
        <v>204</v>
      </c>
      <c r="E219" s="7" t="s">
        <v>21</v>
      </c>
      <c r="F219" s="35" t="s">
        <v>50</v>
      </c>
    </row>
    <row r="220" spans="2:13" ht="15.95" customHeight="1" x14ac:dyDescent="0.75">
      <c r="B220" s="42">
        <f t="shared" si="10"/>
        <v>44095</v>
      </c>
      <c r="C220" s="43">
        <f t="shared" si="9"/>
        <v>0.27009222661396576</v>
      </c>
      <c r="D220" s="44">
        <f t="shared" si="11"/>
        <v>205</v>
      </c>
      <c r="E220" s="9" t="s">
        <v>363</v>
      </c>
      <c r="F220" s="36" t="s">
        <v>52</v>
      </c>
    </row>
    <row r="221" spans="2:13" ht="15.95" customHeight="1" x14ac:dyDescent="0.75">
      <c r="B221" s="42">
        <f t="shared" si="10"/>
        <v>44096</v>
      </c>
      <c r="C221" s="43">
        <f t="shared" si="9"/>
        <v>0.27140974967061926</v>
      </c>
      <c r="D221" s="44">
        <f t="shared" si="11"/>
        <v>206</v>
      </c>
      <c r="E221" s="9" t="s">
        <v>364</v>
      </c>
      <c r="F221" s="36" t="s">
        <v>54</v>
      </c>
    </row>
    <row r="222" spans="2:13" ht="15.95" customHeight="1" x14ac:dyDescent="0.75">
      <c r="B222" s="42">
        <f t="shared" si="10"/>
        <v>44097</v>
      </c>
      <c r="C222" s="43">
        <f t="shared" si="9"/>
        <v>0.27272727272727271</v>
      </c>
      <c r="D222" s="44">
        <f t="shared" si="11"/>
        <v>207</v>
      </c>
      <c r="E222" s="9" t="s">
        <v>365</v>
      </c>
      <c r="F222" s="36" t="s">
        <v>56</v>
      </c>
    </row>
    <row r="223" spans="2:13" ht="15.95" customHeight="1" x14ac:dyDescent="0.75">
      <c r="B223" s="42">
        <f t="shared" si="10"/>
        <v>44098</v>
      </c>
      <c r="C223" s="43">
        <f t="shared" si="9"/>
        <v>0.27404479578392621</v>
      </c>
      <c r="D223" s="44">
        <f t="shared" si="11"/>
        <v>208</v>
      </c>
      <c r="E223" s="9" t="s">
        <v>366</v>
      </c>
      <c r="F223" s="36" t="s">
        <v>58</v>
      </c>
    </row>
    <row r="224" spans="2:13" ht="15.95" customHeight="1" x14ac:dyDescent="0.75">
      <c r="B224" s="42">
        <f t="shared" si="10"/>
        <v>44099</v>
      </c>
      <c r="C224" s="43">
        <f t="shared" si="9"/>
        <v>0.27536231884057971</v>
      </c>
      <c r="D224" s="44">
        <f t="shared" si="11"/>
        <v>209</v>
      </c>
      <c r="E224" s="9" t="s">
        <v>367</v>
      </c>
      <c r="F224" s="36" t="s">
        <v>60</v>
      </c>
    </row>
    <row r="225" spans="2:6" ht="15.95" customHeight="1" x14ac:dyDescent="0.75">
      <c r="B225" s="42">
        <f t="shared" si="10"/>
        <v>44100</v>
      </c>
      <c r="C225" s="43">
        <f t="shared" si="9"/>
        <v>0.27667984189723321</v>
      </c>
      <c r="D225" s="44">
        <f t="shared" si="11"/>
        <v>210</v>
      </c>
      <c r="E225" s="9" t="s">
        <v>368</v>
      </c>
      <c r="F225" s="36" t="s">
        <v>61</v>
      </c>
    </row>
    <row r="226" spans="2:6" ht="15.95" customHeight="1" x14ac:dyDescent="0.7">
      <c r="B226" s="39">
        <f t="shared" si="10"/>
        <v>44101</v>
      </c>
      <c r="C226" s="40">
        <f t="shared" si="9"/>
        <v>0.27799736495388672</v>
      </c>
      <c r="D226" s="41">
        <f t="shared" si="11"/>
        <v>211</v>
      </c>
      <c r="E226" s="7" t="s">
        <v>21</v>
      </c>
      <c r="F226" s="35" t="s">
        <v>63</v>
      </c>
    </row>
    <row r="227" spans="2:6" ht="15.95" customHeight="1" x14ac:dyDescent="0.75">
      <c r="B227" s="42">
        <f t="shared" si="10"/>
        <v>44102</v>
      </c>
      <c r="C227" s="43">
        <f t="shared" si="9"/>
        <v>0.27931488801054016</v>
      </c>
      <c r="D227" s="44">
        <f t="shared" si="11"/>
        <v>212</v>
      </c>
      <c r="E227" s="9" t="s">
        <v>369</v>
      </c>
      <c r="F227" s="36" t="s">
        <v>65</v>
      </c>
    </row>
    <row r="228" spans="2:6" ht="15.95" customHeight="1" x14ac:dyDescent="0.75">
      <c r="B228" s="42">
        <f t="shared" si="10"/>
        <v>44103</v>
      </c>
      <c r="C228" s="43">
        <f t="shared" si="9"/>
        <v>0.28063241106719367</v>
      </c>
      <c r="D228" s="44">
        <f t="shared" si="11"/>
        <v>213</v>
      </c>
      <c r="E228" s="9" t="s">
        <v>370</v>
      </c>
      <c r="F228" s="36" t="s">
        <v>67</v>
      </c>
    </row>
    <row r="229" spans="2:6" ht="15.95" customHeight="1" x14ac:dyDescent="0.75">
      <c r="B229" s="42">
        <f t="shared" si="10"/>
        <v>44104</v>
      </c>
      <c r="C229" s="43">
        <f t="shared" si="9"/>
        <v>0.28194993412384717</v>
      </c>
      <c r="D229" s="44">
        <f t="shared" si="11"/>
        <v>214</v>
      </c>
      <c r="E229" s="9" t="s">
        <v>371</v>
      </c>
      <c r="F229" s="36" t="s">
        <v>69</v>
      </c>
    </row>
    <row r="230" spans="2:6" ht="15.95" customHeight="1" x14ac:dyDescent="0.75">
      <c r="B230" s="42">
        <f t="shared" si="10"/>
        <v>44105</v>
      </c>
      <c r="C230" s="43">
        <f t="shared" si="9"/>
        <v>0.28326745718050067</v>
      </c>
      <c r="D230" s="44">
        <f t="shared" si="11"/>
        <v>215</v>
      </c>
      <c r="E230" s="9" t="s">
        <v>372</v>
      </c>
      <c r="F230" s="36" t="s">
        <v>71</v>
      </c>
    </row>
    <row r="231" spans="2:6" ht="15.95" customHeight="1" x14ac:dyDescent="0.75">
      <c r="B231" s="42">
        <f t="shared" si="10"/>
        <v>44106</v>
      </c>
      <c r="C231" s="43">
        <f t="shared" si="9"/>
        <v>0.28458498023715417</v>
      </c>
      <c r="D231" s="44">
        <f t="shared" si="11"/>
        <v>216</v>
      </c>
      <c r="E231" s="9" t="s">
        <v>373</v>
      </c>
      <c r="F231" s="36" t="s">
        <v>73</v>
      </c>
    </row>
    <row r="232" spans="2:6" ht="15.95" customHeight="1" x14ac:dyDescent="0.75">
      <c r="B232" s="42">
        <f t="shared" si="10"/>
        <v>44107</v>
      </c>
      <c r="C232" s="43">
        <f t="shared" si="9"/>
        <v>0.28590250329380762</v>
      </c>
      <c r="D232" s="44">
        <f t="shared" si="11"/>
        <v>217</v>
      </c>
      <c r="E232" s="9" t="s">
        <v>374</v>
      </c>
      <c r="F232" s="36" t="s">
        <v>74</v>
      </c>
    </row>
    <row r="233" spans="2:6" ht="15.95" customHeight="1" x14ac:dyDescent="0.7">
      <c r="B233" s="39">
        <f t="shared" si="10"/>
        <v>44108</v>
      </c>
      <c r="C233" s="40">
        <f t="shared" si="9"/>
        <v>0.28722002635046112</v>
      </c>
      <c r="D233" s="41">
        <f t="shared" si="11"/>
        <v>218</v>
      </c>
      <c r="E233" s="7" t="s">
        <v>21</v>
      </c>
      <c r="F233" s="35" t="s">
        <v>76</v>
      </c>
    </row>
    <row r="234" spans="2:6" ht="15.95" customHeight="1" x14ac:dyDescent="0.75">
      <c r="B234" s="42">
        <f t="shared" si="10"/>
        <v>44109</v>
      </c>
      <c r="C234" s="43">
        <f t="shared" si="9"/>
        <v>0.28853754940711462</v>
      </c>
      <c r="D234" s="44">
        <f t="shared" si="11"/>
        <v>219</v>
      </c>
      <c r="E234" s="9" t="s">
        <v>375</v>
      </c>
      <c r="F234" s="36" t="s">
        <v>78</v>
      </c>
    </row>
    <row r="235" spans="2:6" ht="15.95" customHeight="1" x14ac:dyDescent="0.75">
      <c r="B235" s="42">
        <f t="shared" si="10"/>
        <v>44110</v>
      </c>
      <c r="C235" s="43">
        <f t="shared" si="9"/>
        <v>0.28985507246376813</v>
      </c>
      <c r="D235" s="44">
        <f t="shared" si="11"/>
        <v>220</v>
      </c>
      <c r="E235" s="9" t="s">
        <v>376</v>
      </c>
      <c r="F235" s="36" t="s">
        <v>80</v>
      </c>
    </row>
    <row r="236" spans="2:6" ht="15.95" customHeight="1" x14ac:dyDescent="0.75">
      <c r="B236" s="42">
        <f t="shared" si="10"/>
        <v>44111</v>
      </c>
      <c r="C236" s="43">
        <f t="shared" si="9"/>
        <v>0.29117259552042163</v>
      </c>
      <c r="D236" s="44">
        <f t="shared" si="11"/>
        <v>221</v>
      </c>
      <c r="E236" s="9" t="s">
        <v>377</v>
      </c>
      <c r="F236" s="36" t="s">
        <v>82</v>
      </c>
    </row>
    <row r="237" spans="2:6" ht="15.95" customHeight="1" x14ac:dyDescent="0.75">
      <c r="B237" s="42">
        <f t="shared" si="10"/>
        <v>44112</v>
      </c>
      <c r="C237" s="43">
        <f t="shared" si="9"/>
        <v>0.29249011857707508</v>
      </c>
      <c r="D237" s="44">
        <f t="shared" si="11"/>
        <v>222</v>
      </c>
      <c r="E237" s="9" t="s">
        <v>378</v>
      </c>
      <c r="F237" s="36" t="s">
        <v>84</v>
      </c>
    </row>
    <row r="238" spans="2:6" ht="15.95" customHeight="1" x14ac:dyDescent="0.75">
      <c r="B238" s="42">
        <f t="shared" si="10"/>
        <v>44113</v>
      </c>
      <c r="C238" s="43">
        <f t="shared" si="9"/>
        <v>0.29380764163372858</v>
      </c>
      <c r="D238" s="44">
        <f t="shared" si="11"/>
        <v>223</v>
      </c>
      <c r="E238" s="9" t="s">
        <v>379</v>
      </c>
      <c r="F238" s="36" t="s">
        <v>86</v>
      </c>
    </row>
    <row r="239" spans="2:6" ht="15.95" customHeight="1" x14ac:dyDescent="0.75">
      <c r="B239" s="42">
        <f t="shared" si="10"/>
        <v>44114</v>
      </c>
      <c r="C239" s="43">
        <f t="shared" si="9"/>
        <v>0.29512516469038208</v>
      </c>
      <c r="D239" s="44">
        <f t="shared" si="11"/>
        <v>224</v>
      </c>
      <c r="E239" s="9" t="s">
        <v>380</v>
      </c>
      <c r="F239" s="36" t="s">
        <v>87</v>
      </c>
    </row>
    <row r="240" spans="2:6" ht="15.95" customHeight="1" x14ac:dyDescent="0.7">
      <c r="B240" s="39">
        <f t="shared" si="10"/>
        <v>44115</v>
      </c>
      <c r="C240" s="40">
        <f t="shared" si="9"/>
        <v>0.29644268774703558</v>
      </c>
      <c r="D240" s="41">
        <f t="shared" si="11"/>
        <v>225</v>
      </c>
      <c r="E240" s="7" t="s">
        <v>21</v>
      </c>
      <c r="F240" s="35" t="s">
        <v>89</v>
      </c>
    </row>
    <row r="241" spans="1:6" ht="15.95" customHeight="1" x14ac:dyDescent="0.75">
      <c r="B241" s="42">
        <f t="shared" si="10"/>
        <v>44116</v>
      </c>
      <c r="C241" s="43">
        <f t="shared" si="9"/>
        <v>0.29776021080368908</v>
      </c>
      <c r="D241" s="44">
        <f t="shared" si="11"/>
        <v>226</v>
      </c>
      <c r="E241" s="9" t="s">
        <v>381</v>
      </c>
      <c r="F241" s="36" t="s">
        <v>91</v>
      </c>
    </row>
    <row r="242" spans="1:6" ht="15.95" customHeight="1" x14ac:dyDescent="0.75">
      <c r="B242" s="42">
        <f t="shared" si="10"/>
        <v>44117</v>
      </c>
      <c r="C242" s="43">
        <f t="shared" si="9"/>
        <v>0.29907773386034253</v>
      </c>
      <c r="D242" s="44">
        <f t="shared" si="11"/>
        <v>227</v>
      </c>
      <c r="E242" s="9" t="s">
        <v>382</v>
      </c>
      <c r="F242" s="36" t="s">
        <v>93</v>
      </c>
    </row>
    <row r="243" spans="1:6" ht="15.95" customHeight="1" x14ac:dyDescent="0.75">
      <c r="B243" s="42">
        <f t="shared" si="10"/>
        <v>44118</v>
      </c>
      <c r="C243" s="43">
        <f t="shared" si="9"/>
        <v>0.30039525691699603</v>
      </c>
      <c r="D243" s="44">
        <f t="shared" si="11"/>
        <v>228</v>
      </c>
      <c r="E243" s="9" t="s">
        <v>383</v>
      </c>
      <c r="F243" s="36" t="s">
        <v>95</v>
      </c>
    </row>
    <row r="244" spans="1:6" ht="15.95" customHeight="1" x14ac:dyDescent="0.75">
      <c r="B244" s="42">
        <f t="shared" si="10"/>
        <v>44119</v>
      </c>
      <c r="C244" s="43">
        <f t="shared" si="9"/>
        <v>0.30171277997364954</v>
      </c>
      <c r="D244" s="44">
        <f t="shared" si="11"/>
        <v>229</v>
      </c>
      <c r="E244" s="9" t="s">
        <v>384</v>
      </c>
      <c r="F244" s="36" t="s">
        <v>97</v>
      </c>
    </row>
    <row r="245" spans="1:6" ht="15.95" customHeight="1" x14ac:dyDescent="0.75">
      <c r="B245" s="42">
        <f t="shared" si="10"/>
        <v>44120</v>
      </c>
      <c r="C245" s="43">
        <f t="shared" si="9"/>
        <v>0.30303030303030304</v>
      </c>
      <c r="D245" s="44">
        <f t="shared" si="11"/>
        <v>230</v>
      </c>
      <c r="E245" s="9" t="s">
        <v>385</v>
      </c>
      <c r="F245" s="36" t="s">
        <v>99</v>
      </c>
    </row>
    <row r="246" spans="1:6" ht="15.95" customHeight="1" x14ac:dyDescent="0.75">
      <c r="B246" s="42">
        <f t="shared" si="10"/>
        <v>44121</v>
      </c>
      <c r="C246" s="43">
        <f t="shared" si="9"/>
        <v>0.30434782608695654</v>
      </c>
      <c r="D246" s="44">
        <f t="shared" si="11"/>
        <v>231</v>
      </c>
      <c r="E246" s="9" t="s">
        <v>386</v>
      </c>
      <c r="F246" s="36" t="s">
        <v>100</v>
      </c>
    </row>
    <row r="247" spans="1:6" ht="15.95" customHeight="1" x14ac:dyDescent="0.7">
      <c r="B247" s="39">
        <f t="shared" si="10"/>
        <v>44122</v>
      </c>
      <c r="C247" s="40">
        <f t="shared" si="9"/>
        <v>0.30566534914360999</v>
      </c>
      <c r="D247" s="41">
        <f t="shared" si="11"/>
        <v>232</v>
      </c>
      <c r="E247" s="7" t="s">
        <v>21</v>
      </c>
      <c r="F247" s="35" t="s">
        <v>102</v>
      </c>
    </row>
    <row r="248" spans="1:6" ht="15.95" customHeight="1" x14ac:dyDescent="0.75">
      <c r="B248" s="42">
        <f t="shared" si="10"/>
        <v>44123</v>
      </c>
      <c r="C248" s="43">
        <f t="shared" si="9"/>
        <v>0.30698287220026349</v>
      </c>
      <c r="D248" s="44">
        <f t="shared" si="11"/>
        <v>233</v>
      </c>
      <c r="E248" s="9" t="s">
        <v>387</v>
      </c>
      <c r="F248" s="36" t="s">
        <v>104</v>
      </c>
    </row>
    <row r="249" spans="1:6" ht="15.95" customHeight="1" x14ac:dyDescent="0.75">
      <c r="B249" s="42">
        <f t="shared" si="10"/>
        <v>44124</v>
      </c>
      <c r="C249" s="43">
        <f t="shared" si="9"/>
        <v>0.30830039525691699</v>
      </c>
      <c r="D249" s="44">
        <f t="shared" si="11"/>
        <v>234</v>
      </c>
      <c r="E249" s="9" t="s">
        <v>388</v>
      </c>
      <c r="F249" s="36" t="s">
        <v>106</v>
      </c>
    </row>
    <row r="250" spans="1:6" ht="15.95" customHeight="1" x14ac:dyDescent="0.75">
      <c r="B250" s="42">
        <f t="shared" si="10"/>
        <v>44125</v>
      </c>
      <c r="C250" s="43">
        <f t="shared" si="9"/>
        <v>0.30961791831357049</v>
      </c>
      <c r="D250" s="44">
        <f t="shared" si="11"/>
        <v>235</v>
      </c>
      <c r="E250" s="9" t="s">
        <v>389</v>
      </c>
      <c r="F250" s="36" t="s">
        <v>108</v>
      </c>
    </row>
    <row r="251" spans="1:6" ht="15.95" customHeight="1" x14ac:dyDescent="0.75">
      <c r="B251" s="42">
        <f t="shared" si="10"/>
        <v>44126</v>
      </c>
      <c r="C251" s="43">
        <f t="shared" si="9"/>
        <v>0.310935441370224</v>
      </c>
      <c r="D251" s="44">
        <f t="shared" si="11"/>
        <v>236</v>
      </c>
      <c r="E251" s="9" t="s">
        <v>390</v>
      </c>
      <c r="F251" s="36" t="s">
        <v>110</v>
      </c>
    </row>
    <row r="252" spans="1:6" ht="15.95" customHeight="1" x14ac:dyDescent="0.75">
      <c r="B252" s="42">
        <f t="shared" si="10"/>
        <v>44127</v>
      </c>
      <c r="C252" s="43">
        <f t="shared" si="9"/>
        <v>0.31225296442687744</v>
      </c>
      <c r="D252" s="44">
        <f t="shared" si="11"/>
        <v>237</v>
      </c>
      <c r="E252" s="9" t="s">
        <v>391</v>
      </c>
      <c r="F252" s="36" t="s">
        <v>112</v>
      </c>
    </row>
    <row r="253" spans="1:6" ht="15.95" customHeight="1" x14ac:dyDescent="0.75">
      <c r="B253" s="42">
        <f t="shared" si="10"/>
        <v>44128</v>
      </c>
      <c r="C253" s="43">
        <f t="shared" si="9"/>
        <v>0.31357048748353095</v>
      </c>
      <c r="D253" s="44">
        <f t="shared" si="11"/>
        <v>238</v>
      </c>
      <c r="E253" s="9" t="s">
        <v>392</v>
      </c>
      <c r="F253" s="36" t="s">
        <v>113</v>
      </c>
    </row>
    <row r="254" spans="1:6" ht="15.95" customHeight="1" x14ac:dyDescent="0.7">
      <c r="B254" s="39">
        <f t="shared" si="10"/>
        <v>44129</v>
      </c>
      <c r="C254" s="40">
        <f t="shared" si="9"/>
        <v>0.31488801054018445</v>
      </c>
      <c r="D254" s="41">
        <f t="shared" si="11"/>
        <v>239</v>
      </c>
      <c r="E254" s="7" t="s">
        <v>21</v>
      </c>
      <c r="F254" s="35" t="s">
        <v>115</v>
      </c>
    </row>
    <row r="255" spans="1:6" ht="15.95" customHeight="1" x14ac:dyDescent="0.75">
      <c r="A255" s="1"/>
      <c r="B255" s="42">
        <f t="shared" si="10"/>
        <v>44130</v>
      </c>
      <c r="C255" s="43">
        <f t="shared" si="9"/>
        <v>0.31620553359683795</v>
      </c>
      <c r="D255" s="44">
        <f t="shared" si="11"/>
        <v>240</v>
      </c>
      <c r="E255" s="9" t="s">
        <v>393</v>
      </c>
      <c r="F255" s="36" t="s">
        <v>117</v>
      </c>
    </row>
    <row r="256" spans="1:6" ht="15.95" customHeight="1" x14ac:dyDescent="0.75">
      <c r="A256" s="1"/>
      <c r="B256" s="42">
        <f t="shared" si="10"/>
        <v>44131</v>
      </c>
      <c r="C256" s="43">
        <f t="shared" si="9"/>
        <v>0.31752305665349145</v>
      </c>
      <c r="D256" s="44">
        <f t="shared" si="11"/>
        <v>241</v>
      </c>
      <c r="E256" s="9" t="s">
        <v>394</v>
      </c>
      <c r="F256" s="36" t="s">
        <v>119</v>
      </c>
    </row>
    <row r="257" spans="1:16" s="1" customFormat="1" ht="15.95" customHeight="1" x14ac:dyDescent="0.75">
      <c r="B257" s="42">
        <f t="shared" si="10"/>
        <v>44132</v>
      </c>
      <c r="C257" s="43">
        <f t="shared" si="9"/>
        <v>0.3188405797101449</v>
      </c>
      <c r="D257" s="44">
        <f t="shared" si="11"/>
        <v>242</v>
      </c>
      <c r="E257" s="9" t="s">
        <v>395</v>
      </c>
      <c r="F257" s="36" t="s">
        <v>121</v>
      </c>
      <c r="G257" s="14"/>
      <c r="H257" s="3"/>
      <c r="I257" s="3"/>
      <c r="J257" s="3"/>
      <c r="K257" s="3"/>
      <c r="L257" s="3"/>
      <c r="M257" s="3"/>
    </row>
    <row r="258" spans="1:16" s="1" customFormat="1" ht="15.95" customHeight="1" x14ac:dyDescent="0.75">
      <c r="B258" s="42">
        <f t="shared" si="10"/>
        <v>44133</v>
      </c>
      <c r="C258" s="43">
        <f t="shared" si="9"/>
        <v>0.3201581027667984</v>
      </c>
      <c r="D258" s="44">
        <f t="shared" si="11"/>
        <v>243</v>
      </c>
      <c r="E258" s="9" t="s">
        <v>396</v>
      </c>
      <c r="F258" s="36" t="s">
        <v>123</v>
      </c>
      <c r="G258" s="14"/>
      <c r="H258" s="3"/>
      <c r="I258" s="3"/>
      <c r="J258" s="3"/>
    </row>
    <row r="259" spans="1:16" s="14" customFormat="1" ht="15.95" customHeight="1" x14ac:dyDescent="0.75">
      <c r="A259" s="3"/>
      <c r="B259" s="42">
        <f t="shared" si="10"/>
        <v>44134</v>
      </c>
      <c r="C259" s="43">
        <f t="shared" si="9"/>
        <v>0.3214756258234519</v>
      </c>
      <c r="D259" s="44">
        <f t="shared" si="11"/>
        <v>244</v>
      </c>
      <c r="E259" s="9" t="s">
        <v>397</v>
      </c>
      <c r="F259" s="36" t="s">
        <v>125</v>
      </c>
      <c r="H259" s="3"/>
      <c r="I259" s="3"/>
      <c r="J259" s="3"/>
      <c r="K259" s="1"/>
      <c r="L259" s="1"/>
      <c r="M259" s="1"/>
      <c r="N259" s="3"/>
      <c r="O259" s="3"/>
      <c r="P259" s="3"/>
    </row>
    <row r="260" spans="1:16" s="14" customFormat="1" ht="15.95" customHeight="1" x14ac:dyDescent="0.75">
      <c r="A260" s="3"/>
      <c r="B260" s="42">
        <f t="shared" si="10"/>
        <v>44135</v>
      </c>
      <c r="C260" s="43">
        <f t="shared" si="9"/>
        <v>0.32279314888010541</v>
      </c>
      <c r="D260" s="44">
        <f t="shared" si="11"/>
        <v>245</v>
      </c>
      <c r="E260" s="9" t="s">
        <v>398</v>
      </c>
      <c r="F260" s="36" t="s">
        <v>126</v>
      </c>
      <c r="H260" s="3"/>
      <c r="I260" s="3"/>
      <c r="J260" s="3"/>
      <c r="K260" s="3"/>
      <c r="L260" s="3"/>
      <c r="M260" s="3"/>
      <c r="N260" s="3"/>
      <c r="O260" s="3"/>
      <c r="P260" s="3"/>
    </row>
    <row r="261" spans="1:16" s="14" customFormat="1" ht="15.95" customHeight="1" x14ac:dyDescent="0.7">
      <c r="A261" s="3"/>
      <c r="B261" s="39">
        <f t="shared" si="10"/>
        <v>44136</v>
      </c>
      <c r="C261" s="40">
        <f t="shared" si="9"/>
        <v>0.32411067193675891</v>
      </c>
      <c r="D261" s="41">
        <f t="shared" si="11"/>
        <v>246</v>
      </c>
      <c r="E261" s="7" t="s">
        <v>21</v>
      </c>
      <c r="F261" s="35" t="s">
        <v>128</v>
      </c>
      <c r="H261" s="3"/>
      <c r="I261" s="3"/>
      <c r="J261" s="3"/>
      <c r="K261" s="3"/>
      <c r="L261" s="3"/>
      <c r="M261" s="3"/>
      <c r="N261" s="3"/>
      <c r="O261" s="3"/>
      <c r="P261" s="3"/>
    </row>
    <row r="262" spans="1:16" s="14" customFormat="1" ht="15.95" customHeight="1" x14ac:dyDescent="0.75">
      <c r="A262" s="3"/>
      <c r="B262" s="42">
        <f t="shared" si="10"/>
        <v>44137</v>
      </c>
      <c r="C262" s="43">
        <f t="shared" si="9"/>
        <v>0.32542819499341241</v>
      </c>
      <c r="D262" s="44">
        <f t="shared" si="11"/>
        <v>247</v>
      </c>
      <c r="E262" s="9" t="s">
        <v>399</v>
      </c>
      <c r="F262" s="36" t="s">
        <v>130</v>
      </c>
      <c r="H262" s="3"/>
      <c r="I262" s="3"/>
      <c r="J262" s="3"/>
      <c r="K262" s="3"/>
      <c r="L262" s="3"/>
      <c r="M262" s="3"/>
      <c r="N262" s="3"/>
      <c r="O262" s="3"/>
      <c r="P262" s="3"/>
    </row>
    <row r="263" spans="1:16" s="14" customFormat="1" ht="15.95" customHeight="1" x14ac:dyDescent="0.75">
      <c r="A263" s="3"/>
      <c r="B263" s="42">
        <f t="shared" si="10"/>
        <v>44138</v>
      </c>
      <c r="C263" s="43">
        <f t="shared" si="9"/>
        <v>0.32674571805006586</v>
      </c>
      <c r="D263" s="44">
        <f t="shared" si="11"/>
        <v>248</v>
      </c>
      <c r="E263" s="9" t="s">
        <v>400</v>
      </c>
      <c r="F263" s="36" t="s">
        <v>132</v>
      </c>
      <c r="H263" s="3"/>
      <c r="I263" s="3"/>
      <c r="J263" s="3"/>
      <c r="K263" s="3"/>
      <c r="L263" s="3"/>
      <c r="M263" s="3"/>
      <c r="N263" s="3"/>
      <c r="O263" s="3"/>
      <c r="P263" s="3"/>
    </row>
    <row r="264" spans="1:16" s="14" customFormat="1" ht="15.95" customHeight="1" x14ac:dyDescent="0.75">
      <c r="A264" s="3"/>
      <c r="B264" s="42">
        <f t="shared" si="10"/>
        <v>44139</v>
      </c>
      <c r="C264" s="43">
        <f t="shared" si="9"/>
        <v>0.32806324110671936</v>
      </c>
      <c r="D264" s="44">
        <f t="shared" si="11"/>
        <v>249</v>
      </c>
      <c r="E264" s="9" t="s">
        <v>401</v>
      </c>
      <c r="F264" s="36" t="s">
        <v>134</v>
      </c>
      <c r="H264" s="3"/>
      <c r="I264" s="3"/>
      <c r="J264" s="3"/>
      <c r="K264" s="3"/>
      <c r="L264" s="3"/>
      <c r="M264" s="3"/>
      <c r="N264" s="3"/>
      <c r="O264" s="3"/>
      <c r="P264" s="3"/>
    </row>
    <row r="265" spans="1:16" s="14" customFormat="1" ht="15.95" customHeight="1" x14ac:dyDescent="0.75">
      <c r="A265" s="3"/>
      <c r="B265" s="42">
        <f t="shared" si="10"/>
        <v>44140</v>
      </c>
      <c r="C265" s="43">
        <f t="shared" si="9"/>
        <v>0.32938076416337286</v>
      </c>
      <c r="D265" s="44">
        <f t="shared" si="11"/>
        <v>250</v>
      </c>
      <c r="E265" s="9" t="s">
        <v>402</v>
      </c>
      <c r="F265" s="36" t="s">
        <v>136</v>
      </c>
      <c r="H265" s="3"/>
      <c r="I265" s="3"/>
      <c r="J265" s="3"/>
      <c r="K265" s="3"/>
      <c r="L265" s="3"/>
      <c r="M265" s="3"/>
      <c r="N265" s="3"/>
      <c r="O265" s="3"/>
      <c r="P265" s="3"/>
    </row>
    <row r="266" spans="1:16" s="14" customFormat="1" ht="15.95" customHeight="1" x14ac:dyDescent="0.75">
      <c r="A266" s="3"/>
      <c r="B266" s="42">
        <f t="shared" si="10"/>
        <v>44141</v>
      </c>
      <c r="C266" s="43">
        <f t="shared" si="9"/>
        <v>0.33069828722002637</v>
      </c>
      <c r="D266" s="44">
        <f t="shared" si="11"/>
        <v>251</v>
      </c>
      <c r="E266" s="9" t="s">
        <v>403</v>
      </c>
      <c r="F266" s="36" t="s">
        <v>138</v>
      </c>
      <c r="H266" s="3"/>
      <c r="I266" s="3"/>
      <c r="J266" s="3"/>
      <c r="K266" s="3"/>
      <c r="L266" s="3"/>
      <c r="M266" s="3"/>
      <c r="N266" s="3"/>
      <c r="O266" s="3"/>
      <c r="P266" s="3"/>
    </row>
    <row r="267" spans="1:16" s="14" customFormat="1" ht="15.95" customHeight="1" x14ac:dyDescent="0.75">
      <c r="A267" s="3"/>
      <c r="B267" s="42">
        <f t="shared" si="10"/>
        <v>44142</v>
      </c>
      <c r="C267" s="43">
        <f t="shared" si="9"/>
        <v>0.33201581027667987</v>
      </c>
      <c r="D267" s="44">
        <f t="shared" si="11"/>
        <v>252</v>
      </c>
      <c r="E267" s="9" t="s">
        <v>404</v>
      </c>
      <c r="F267" s="36" t="s">
        <v>139</v>
      </c>
      <c r="H267" s="3"/>
      <c r="I267" s="3"/>
      <c r="J267" s="3"/>
      <c r="K267" s="3"/>
      <c r="L267" s="3"/>
      <c r="M267" s="3"/>
      <c r="N267" s="3"/>
      <c r="O267" s="3"/>
      <c r="P267" s="3"/>
    </row>
    <row r="268" spans="1:16" s="14" customFormat="1" ht="15.95" customHeight="1" x14ac:dyDescent="0.7">
      <c r="A268" s="3"/>
      <c r="B268" s="39">
        <f t="shared" si="10"/>
        <v>44143</v>
      </c>
      <c r="C268" s="40">
        <f t="shared" si="9"/>
        <v>0.33333333333333331</v>
      </c>
      <c r="D268" s="41">
        <f t="shared" si="11"/>
        <v>253</v>
      </c>
      <c r="E268" s="7" t="s">
        <v>21</v>
      </c>
      <c r="F268" s="35" t="s">
        <v>141</v>
      </c>
      <c r="H268" s="3"/>
      <c r="I268" s="3"/>
      <c r="J268" s="3"/>
      <c r="K268" s="3"/>
      <c r="L268" s="3"/>
      <c r="M268" s="3"/>
      <c r="N268" s="3"/>
      <c r="O268" s="3"/>
      <c r="P268" s="3"/>
    </row>
    <row r="269" spans="1:16" s="14" customFormat="1" ht="15.95" customHeight="1" x14ac:dyDescent="0.75">
      <c r="A269" s="3"/>
      <c r="B269" s="42">
        <f t="shared" si="10"/>
        <v>44144</v>
      </c>
      <c r="C269" s="43">
        <f t="shared" si="9"/>
        <v>0.33465085638998682</v>
      </c>
      <c r="D269" s="44">
        <f t="shared" si="11"/>
        <v>254</v>
      </c>
      <c r="E269" s="9" t="s">
        <v>405</v>
      </c>
      <c r="F269" s="36" t="s">
        <v>143</v>
      </c>
      <c r="H269" s="3"/>
      <c r="I269" s="3"/>
      <c r="J269" s="3"/>
      <c r="K269" s="3"/>
      <c r="L269" s="3"/>
      <c r="M269" s="3"/>
      <c r="N269" s="3"/>
      <c r="O269" s="3"/>
      <c r="P269" s="3"/>
    </row>
    <row r="270" spans="1:16" s="14" customFormat="1" ht="15.95" customHeight="1" x14ac:dyDescent="0.75">
      <c r="A270" s="3"/>
      <c r="B270" s="42">
        <f t="shared" si="10"/>
        <v>44145</v>
      </c>
      <c r="C270" s="43">
        <f t="shared" si="9"/>
        <v>0.33596837944664032</v>
      </c>
      <c r="D270" s="44">
        <f t="shared" si="11"/>
        <v>255</v>
      </c>
      <c r="E270" s="9" t="s">
        <v>406</v>
      </c>
      <c r="F270" s="36" t="s">
        <v>145</v>
      </c>
      <c r="H270" s="3"/>
      <c r="I270" s="3"/>
      <c r="J270" s="3"/>
      <c r="K270" s="3"/>
      <c r="L270" s="3"/>
      <c r="M270" s="3"/>
      <c r="N270" s="3"/>
      <c r="O270" s="3"/>
      <c r="P270" s="3"/>
    </row>
    <row r="271" spans="1:16" s="14" customFormat="1" ht="15.95" customHeight="1" x14ac:dyDescent="0.75">
      <c r="A271" s="3"/>
      <c r="B271" s="42">
        <f t="shared" si="10"/>
        <v>44146</v>
      </c>
      <c r="C271" s="43">
        <f t="shared" si="9"/>
        <v>0.33728590250329382</v>
      </c>
      <c r="D271" s="44">
        <f t="shared" si="11"/>
        <v>256</v>
      </c>
      <c r="E271" s="9" t="s">
        <v>407</v>
      </c>
      <c r="F271" s="36" t="s">
        <v>147</v>
      </c>
      <c r="H271" s="3"/>
      <c r="I271" s="3"/>
      <c r="J271" s="3"/>
      <c r="K271" s="3"/>
      <c r="L271" s="3"/>
      <c r="M271" s="3"/>
      <c r="N271" s="3"/>
      <c r="O271" s="3"/>
      <c r="P271" s="3"/>
    </row>
    <row r="272" spans="1:16" s="14" customFormat="1" ht="15.95" customHeight="1" x14ac:dyDescent="0.75">
      <c r="A272" s="3"/>
      <c r="B272" s="42">
        <f t="shared" si="10"/>
        <v>44147</v>
      </c>
      <c r="C272" s="43">
        <f t="shared" ref="C272:C335" si="12">D272/MAX($D$15:$D$10000)</f>
        <v>0.33860342555994732</v>
      </c>
      <c r="D272" s="44">
        <f t="shared" si="11"/>
        <v>257</v>
      </c>
      <c r="E272" s="9" t="s">
        <v>408</v>
      </c>
      <c r="F272" s="36" t="s">
        <v>149</v>
      </c>
      <c r="H272" s="3"/>
      <c r="I272" s="3"/>
      <c r="J272" s="3"/>
      <c r="K272" s="3"/>
      <c r="L272" s="3"/>
      <c r="M272" s="3"/>
      <c r="N272" s="3"/>
      <c r="O272" s="3"/>
      <c r="P272" s="3"/>
    </row>
    <row r="273" spans="1:16" s="14" customFormat="1" ht="15.95" customHeight="1" x14ac:dyDescent="0.75">
      <c r="A273" s="3"/>
      <c r="B273" s="42">
        <f t="shared" ref="B273:B336" si="13">B272+1</f>
        <v>44148</v>
      </c>
      <c r="C273" s="43">
        <f t="shared" si="12"/>
        <v>0.33992094861660077</v>
      </c>
      <c r="D273" s="44">
        <f t="shared" ref="D273:D336" si="14">D272+1</f>
        <v>258</v>
      </c>
      <c r="E273" s="9" t="s">
        <v>409</v>
      </c>
      <c r="F273" s="36" t="s">
        <v>151</v>
      </c>
      <c r="H273" s="3"/>
      <c r="I273" s="3"/>
      <c r="J273" s="3"/>
      <c r="K273" s="3"/>
      <c r="L273" s="3"/>
      <c r="M273" s="3"/>
      <c r="N273" s="3"/>
      <c r="O273" s="3"/>
      <c r="P273" s="3"/>
    </row>
    <row r="274" spans="1:16" s="14" customFormat="1" ht="15.95" customHeight="1" x14ac:dyDescent="0.75">
      <c r="A274" s="3"/>
      <c r="B274" s="42">
        <f t="shared" si="13"/>
        <v>44149</v>
      </c>
      <c r="C274" s="43">
        <f t="shared" si="12"/>
        <v>0.34123847167325427</v>
      </c>
      <c r="D274" s="44">
        <f t="shared" si="14"/>
        <v>259</v>
      </c>
      <c r="E274" s="9" t="s">
        <v>410</v>
      </c>
      <c r="F274" s="36" t="s">
        <v>152</v>
      </c>
      <c r="H274" s="3"/>
      <c r="I274" s="3"/>
      <c r="J274" s="3"/>
      <c r="K274" s="3"/>
      <c r="L274" s="3"/>
      <c r="M274" s="3"/>
      <c r="N274" s="3"/>
      <c r="O274" s="3"/>
      <c r="P274" s="3"/>
    </row>
    <row r="275" spans="1:16" s="14" customFormat="1" ht="15.95" customHeight="1" x14ac:dyDescent="0.7">
      <c r="A275" s="3"/>
      <c r="B275" s="39">
        <f t="shared" si="13"/>
        <v>44150</v>
      </c>
      <c r="C275" s="40">
        <f t="shared" si="12"/>
        <v>0.34255599472990778</v>
      </c>
      <c r="D275" s="41">
        <f t="shared" si="14"/>
        <v>260</v>
      </c>
      <c r="E275" s="7" t="s">
        <v>21</v>
      </c>
      <c r="F275" s="35" t="s">
        <v>154</v>
      </c>
      <c r="H275" s="3"/>
      <c r="I275" s="3"/>
      <c r="J275" s="3"/>
      <c r="K275" s="3"/>
      <c r="L275" s="3"/>
      <c r="M275" s="3"/>
      <c r="N275" s="3"/>
      <c r="O275" s="3"/>
      <c r="P275" s="3"/>
    </row>
    <row r="276" spans="1:16" s="14" customFormat="1" ht="15.95" customHeight="1" x14ac:dyDescent="0.75">
      <c r="A276" s="3"/>
      <c r="B276" s="42">
        <f t="shared" si="13"/>
        <v>44151</v>
      </c>
      <c r="C276" s="43">
        <f t="shared" si="12"/>
        <v>0.34387351778656128</v>
      </c>
      <c r="D276" s="44">
        <f t="shared" si="14"/>
        <v>261</v>
      </c>
      <c r="E276" s="9" t="s">
        <v>411</v>
      </c>
      <c r="F276" s="36" t="s">
        <v>156</v>
      </c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95" customHeight="1" x14ac:dyDescent="0.75">
      <c r="B277" s="42">
        <f t="shared" si="13"/>
        <v>44152</v>
      </c>
      <c r="C277" s="43">
        <f t="shared" si="12"/>
        <v>0.34519104084321478</v>
      </c>
      <c r="D277" s="44">
        <f t="shared" si="14"/>
        <v>262</v>
      </c>
      <c r="E277" s="9" t="s">
        <v>412</v>
      </c>
      <c r="F277" s="36" t="s">
        <v>158</v>
      </c>
    </row>
    <row r="278" spans="1:16" ht="15.95" customHeight="1" x14ac:dyDescent="0.75">
      <c r="B278" s="42">
        <f t="shared" si="13"/>
        <v>44153</v>
      </c>
      <c r="C278" s="43">
        <f t="shared" si="12"/>
        <v>0.34650856389986823</v>
      </c>
      <c r="D278" s="44">
        <f t="shared" si="14"/>
        <v>263</v>
      </c>
      <c r="E278" s="9" t="s">
        <v>413</v>
      </c>
      <c r="F278" s="36" t="s">
        <v>160</v>
      </c>
    </row>
    <row r="279" spans="1:16" ht="15.95" customHeight="1" x14ac:dyDescent="0.75">
      <c r="B279" s="42">
        <f t="shared" si="13"/>
        <v>44154</v>
      </c>
      <c r="C279" s="43">
        <f t="shared" si="12"/>
        <v>0.34782608695652173</v>
      </c>
      <c r="D279" s="44">
        <f t="shared" si="14"/>
        <v>264</v>
      </c>
      <c r="E279" s="9" t="s">
        <v>414</v>
      </c>
      <c r="F279" s="36" t="s">
        <v>162</v>
      </c>
    </row>
    <row r="280" spans="1:16" ht="15.95" customHeight="1" x14ac:dyDescent="0.75">
      <c r="B280" s="42">
        <f t="shared" si="13"/>
        <v>44155</v>
      </c>
      <c r="C280" s="43">
        <f t="shared" si="12"/>
        <v>0.34914361001317523</v>
      </c>
      <c r="D280" s="44">
        <f t="shared" si="14"/>
        <v>265</v>
      </c>
      <c r="E280" s="9" t="s">
        <v>415</v>
      </c>
      <c r="F280" s="36" t="s">
        <v>164</v>
      </c>
    </row>
    <row r="281" spans="1:16" ht="15.95" customHeight="1" x14ac:dyDescent="0.75">
      <c r="B281" s="42">
        <f t="shared" si="13"/>
        <v>44156</v>
      </c>
      <c r="C281" s="43">
        <f t="shared" si="12"/>
        <v>0.35046113306982873</v>
      </c>
      <c r="D281" s="44">
        <f t="shared" si="14"/>
        <v>266</v>
      </c>
      <c r="E281" s="9" t="s">
        <v>416</v>
      </c>
      <c r="F281" s="36" t="s">
        <v>165</v>
      </c>
    </row>
    <row r="282" spans="1:16" ht="15.95" customHeight="1" x14ac:dyDescent="0.7">
      <c r="B282" s="39">
        <f t="shared" si="13"/>
        <v>44157</v>
      </c>
      <c r="C282" s="40">
        <f t="shared" si="12"/>
        <v>0.35177865612648224</v>
      </c>
      <c r="D282" s="41">
        <f t="shared" si="14"/>
        <v>267</v>
      </c>
      <c r="E282" s="7" t="s">
        <v>21</v>
      </c>
      <c r="F282" s="35" t="s">
        <v>167</v>
      </c>
    </row>
    <row r="283" spans="1:16" ht="15.95" customHeight="1" x14ac:dyDescent="0.75">
      <c r="B283" s="42">
        <f t="shared" si="13"/>
        <v>44158</v>
      </c>
      <c r="C283" s="43">
        <f t="shared" si="12"/>
        <v>0.35309617918313568</v>
      </c>
      <c r="D283" s="44">
        <f t="shared" si="14"/>
        <v>268</v>
      </c>
      <c r="E283" s="9" t="s">
        <v>417</v>
      </c>
      <c r="F283" s="36" t="s">
        <v>169</v>
      </c>
    </row>
    <row r="284" spans="1:16" ht="15.95" customHeight="1" x14ac:dyDescent="0.75">
      <c r="B284" s="42">
        <f t="shared" si="13"/>
        <v>44159</v>
      </c>
      <c r="C284" s="43">
        <f t="shared" si="12"/>
        <v>0.35441370223978919</v>
      </c>
      <c r="D284" s="44">
        <f t="shared" si="14"/>
        <v>269</v>
      </c>
      <c r="E284" s="9" t="s">
        <v>418</v>
      </c>
      <c r="F284" s="36" t="s">
        <v>171</v>
      </c>
    </row>
    <row r="285" spans="1:16" ht="15.95" customHeight="1" x14ac:dyDescent="0.75">
      <c r="B285" s="42">
        <f t="shared" si="13"/>
        <v>44160</v>
      </c>
      <c r="C285" s="43">
        <f t="shared" si="12"/>
        <v>0.35573122529644269</v>
      </c>
      <c r="D285" s="44">
        <f t="shared" si="14"/>
        <v>270</v>
      </c>
      <c r="E285" s="9" t="s">
        <v>419</v>
      </c>
      <c r="F285" s="36" t="s">
        <v>173</v>
      </c>
    </row>
    <row r="286" spans="1:16" ht="15.95" customHeight="1" x14ac:dyDescent="0.75">
      <c r="B286" s="42">
        <f t="shared" si="13"/>
        <v>44161</v>
      </c>
      <c r="C286" s="43">
        <f t="shared" si="12"/>
        <v>0.35704874835309619</v>
      </c>
      <c r="D286" s="44">
        <f t="shared" si="14"/>
        <v>271</v>
      </c>
      <c r="E286" s="9" t="s">
        <v>420</v>
      </c>
      <c r="F286" s="36" t="s">
        <v>175</v>
      </c>
    </row>
    <row r="287" spans="1:16" ht="15.95" customHeight="1" x14ac:dyDescent="0.75">
      <c r="B287" s="42">
        <f t="shared" si="13"/>
        <v>44162</v>
      </c>
      <c r="C287" s="43">
        <f t="shared" si="12"/>
        <v>0.35836627140974969</v>
      </c>
      <c r="D287" s="44">
        <f t="shared" si="14"/>
        <v>272</v>
      </c>
      <c r="E287" s="9" t="s">
        <v>421</v>
      </c>
      <c r="F287" s="36" t="s">
        <v>177</v>
      </c>
    </row>
    <row r="288" spans="1:16" ht="15.95" customHeight="1" x14ac:dyDescent="0.75">
      <c r="B288" s="42">
        <f t="shared" si="13"/>
        <v>44163</v>
      </c>
      <c r="C288" s="43">
        <f t="shared" si="12"/>
        <v>0.35968379446640314</v>
      </c>
      <c r="D288" s="44">
        <f t="shared" si="14"/>
        <v>273</v>
      </c>
      <c r="E288" s="9" t="s">
        <v>422</v>
      </c>
      <c r="F288" s="36" t="s">
        <v>178</v>
      </c>
    </row>
    <row r="289" spans="2:6" ht="15.95" customHeight="1" x14ac:dyDescent="0.7">
      <c r="B289" s="39">
        <f t="shared" si="13"/>
        <v>44164</v>
      </c>
      <c r="C289" s="40">
        <f t="shared" si="12"/>
        <v>0.36100131752305664</v>
      </c>
      <c r="D289" s="41">
        <f t="shared" si="14"/>
        <v>274</v>
      </c>
      <c r="E289" s="7" t="s">
        <v>21</v>
      </c>
      <c r="F289" s="35" t="s">
        <v>180</v>
      </c>
    </row>
    <row r="290" spans="2:6" ht="15.95" customHeight="1" x14ac:dyDescent="0.75">
      <c r="B290" s="42">
        <f t="shared" si="13"/>
        <v>44165</v>
      </c>
      <c r="C290" s="43">
        <f t="shared" si="12"/>
        <v>0.36231884057971014</v>
      </c>
      <c r="D290" s="44">
        <f t="shared" si="14"/>
        <v>275</v>
      </c>
      <c r="E290" s="9" t="s">
        <v>423</v>
      </c>
      <c r="F290" s="36" t="s">
        <v>182</v>
      </c>
    </row>
    <row r="291" spans="2:6" ht="15.95" customHeight="1" x14ac:dyDescent="0.75">
      <c r="B291" s="42">
        <f t="shared" si="13"/>
        <v>44166</v>
      </c>
      <c r="C291" s="43">
        <f t="shared" si="12"/>
        <v>0.36363636363636365</v>
      </c>
      <c r="D291" s="44">
        <f t="shared" si="14"/>
        <v>276</v>
      </c>
      <c r="E291" s="9" t="s">
        <v>424</v>
      </c>
      <c r="F291" s="36" t="s">
        <v>184</v>
      </c>
    </row>
    <row r="292" spans="2:6" ht="15.95" customHeight="1" x14ac:dyDescent="0.75">
      <c r="B292" s="42">
        <f t="shared" si="13"/>
        <v>44167</v>
      </c>
      <c r="C292" s="43">
        <f t="shared" si="12"/>
        <v>0.36495388669301715</v>
      </c>
      <c r="D292" s="44">
        <f t="shared" si="14"/>
        <v>277</v>
      </c>
      <c r="E292" s="9" t="s">
        <v>425</v>
      </c>
      <c r="F292" s="36" t="s">
        <v>186</v>
      </c>
    </row>
    <row r="293" spans="2:6" ht="15.95" customHeight="1" x14ac:dyDescent="0.75">
      <c r="B293" s="42">
        <f t="shared" si="13"/>
        <v>44168</v>
      </c>
      <c r="C293" s="43">
        <f t="shared" si="12"/>
        <v>0.3662714097496706</v>
      </c>
      <c r="D293" s="44">
        <f t="shared" si="14"/>
        <v>278</v>
      </c>
      <c r="E293" s="9" t="s">
        <v>426</v>
      </c>
      <c r="F293" s="36" t="s">
        <v>188</v>
      </c>
    </row>
    <row r="294" spans="2:6" ht="15.95" customHeight="1" x14ac:dyDescent="0.75">
      <c r="B294" s="42">
        <f t="shared" si="13"/>
        <v>44169</v>
      </c>
      <c r="C294" s="43">
        <f t="shared" si="12"/>
        <v>0.3675889328063241</v>
      </c>
      <c r="D294" s="44">
        <f t="shared" si="14"/>
        <v>279</v>
      </c>
      <c r="E294" s="9" t="s">
        <v>427</v>
      </c>
      <c r="F294" s="36" t="s">
        <v>190</v>
      </c>
    </row>
    <row r="295" spans="2:6" ht="15.95" customHeight="1" x14ac:dyDescent="0.75">
      <c r="B295" s="42">
        <f t="shared" si="13"/>
        <v>44170</v>
      </c>
      <c r="C295" s="43">
        <f t="shared" si="12"/>
        <v>0.3689064558629776</v>
      </c>
      <c r="D295" s="44">
        <f t="shared" si="14"/>
        <v>280</v>
      </c>
      <c r="E295" s="9" t="s">
        <v>428</v>
      </c>
      <c r="F295" s="36" t="s">
        <v>191</v>
      </c>
    </row>
    <row r="296" spans="2:6" ht="15.95" customHeight="1" x14ac:dyDescent="0.7">
      <c r="B296" s="39">
        <f t="shared" si="13"/>
        <v>44171</v>
      </c>
      <c r="C296" s="40">
        <f t="shared" si="12"/>
        <v>0.3702239789196311</v>
      </c>
      <c r="D296" s="41">
        <f t="shared" si="14"/>
        <v>281</v>
      </c>
      <c r="E296" s="7" t="s">
        <v>21</v>
      </c>
      <c r="F296" s="35" t="s">
        <v>193</v>
      </c>
    </row>
    <row r="297" spans="2:6" ht="15.95" customHeight="1" x14ac:dyDescent="0.75">
      <c r="B297" s="42">
        <f t="shared" si="13"/>
        <v>44172</v>
      </c>
      <c r="C297" s="43">
        <f t="shared" si="12"/>
        <v>0.3715415019762846</v>
      </c>
      <c r="D297" s="44">
        <f t="shared" si="14"/>
        <v>282</v>
      </c>
      <c r="E297" s="9" t="s">
        <v>429</v>
      </c>
      <c r="F297" s="36" t="s">
        <v>195</v>
      </c>
    </row>
    <row r="298" spans="2:6" ht="15.95" customHeight="1" x14ac:dyDescent="0.75">
      <c r="B298" s="42">
        <f t="shared" si="13"/>
        <v>44173</v>
      </c>
      <c r="C298" s="43">
        <f t="shared" si="12"/>
        <v>0.37285902503293805</v>
      </c>
      <c r="D298" s="44">
        <f t="shared" si="14"/>
        <v>283</v>
      </c>
      <c r="E298" s="9" t="s">
        <v>430</v>
      </c>
      <c r="F298" s="36" t="s">
        <v>197</v>
      </c>
    </row>
    <row r="299" spans="2:6" ht="15.95" customHeight="1" x14ac:dyDescent="0.75">
      <c r="B299" s="42">
        <f t="shared" si="13"/>
        <v>44174</v>
      </c>
      <c r="C299" s="43">
        <f t="shared" si="12"/>
        <v>0.37417654808959155</v>
      </c>
      <c r="D299" s="44">
        <f t="shared" si="14"/>
        <v>284</v>
      </c>
      <c r="E299" s="9" t="s">
        <v>431</v>
      </c>
      <c r="F299" s="36" t="s">
        <v>199</v>
      </c>
    </row>
    <row r="300" spans="2:6" ht="15.95" customHeight="1" x14ac:dyDescent="0.75">
      <c r="B300" s="42">
        <f t="shared" si="13"/>
        <v>44175</v>
      </c>
      <c r="C300" s="43">
        <f t="shared" si="12"/>
        <v>0.37549407114624506</v>
      </c>
      <c r="D300" s="44">
        <f t="shared" si="14"/>
        <v>285</v>
      </c>
      <c r="E300" s="9" t="s">
        <v>432</v>
      </c>
      <c r="F300" s="36" t="s">
        <v>201</v>
      </c>
    </row>
    <row r="301" spans="2:6" ht="15.95" customHeight="1" x14ac:dyDescent="0.75">
      <c r="B301" s="42">
        <f t="shared" si="13"/>
        <v>44176</v>
      </c>
      <c r="C301" s="43">
        <f t="shared" si="12"/>
        <v>0.37681159420289856</v>
      </c>
      <c r="D301" s="44">
        <f t="shared" si="14"/>
        <v>286</v>
      </c>
      <c r="E301" s="9" t="s">
        <v>433</v>
      </c>
      <c r="F301" s="36" t="s">
        <v>203</v>
      </c>
    </row>
    <row r="302" spans="2:6" ht="15.95" customHeight="1" x14ac:dyDescent="0.75">
      <c r="B302" s="42">
        <f t="shared" si="13"/>
        <v>44177</v>
      </c>
      <c r="C302" s="43">
        <f t="shared" si="12"/>
        <v>0.37812911725955206</v>
      </c>
      <c r="D302" s="44">
        <f t="shared" si="14"/>
        <v>287</v>
      </c>
      <c r="E302" s="9" t="s">
        <v>434</v>
      </c>
      <c r="F302" s="36" t="s">
        <v>204</v>
      </c>
    </row>
    <row r="303" spans="2:6" ht="15.95" customHeight="1" x14ac:dyDescent="0.7">
      <c r="B303" s="39">
        <f t="shared" si="13"/>
        <v>44178</v>
      </c>
      <c r="C303" s="40">
        <f t="shared" si="12"/>
        <v>0.37944664031620551</v>
      </c>
      <c r="D303" s="41">
        <f t="shared" si="14"/>
        <v>288</v>
      </c>
      <c r="E303" s="7" t="s">
        <v>21</v>
      </c>
      <c r="F303" s="35" t="s">
        <v>206</v>
      </c>
    </row>
    <row r="304" spans="2:6" ht="15.95" customHeight="1" x14ac:dyDescent="0.75">
      <c r="B304" s="42">
        <f t="shared" si="13"/>
        <v>44179</v>
      </c>
      <c r="C304" s="43">
        <f t="shared" si="12"/>
        <v>0.38076416337285901</v>
      </c>
      <c r="D304" s="44">
        <f t="shared" si="14"/>
        <v>289</v>
      </c>
      <c r="E304" s="9" t="s">
        <v>435</v>
      </c>
      <c r="F304" s="36" t="s">
        <v>208</v>
      </c>
    </row>
    <row r="305" spans="2:6" ht="15.95" customHeight="1" x14ac:dyDescent="0.75">
      <c r="B305" s="42">
        <f t="shared" si="13"/>
        <v>44180</v>
      </c>
      <c r="C305" s="43">
        <f t="shared" si="12"/>
        <v>0.38208168642951251</v>
      </c>
      <c r="D305" s="44">
        <f t="shared" si="14"/>
        <v>290</v>
      </c>
      <c r="E305" s="9" t="s">
        <v>436</v>
      </c>
      <c r="F305" s="36" t="s">
        <v>210</v>
      </c>
    </row>
    <row r="306" spans="2:6" x14ac:dyDescent="0.75">
      <c r="B306" s="42">
        <f t="shared" si="13"/>
        <v>44181</v>
      </c>
      <c r="C306" s="43">
        <f t="shared" si="12"/>
        <v>0.38339920948616601</v>
      </c>
      <c r="D306" s="44">
        <f t="shared" si="14"/>
        <v>291</v>
      </c>
      <c r="E306" s="9" t="s">
        <v>437</v>
      </c>
      <c r="F306" s="36" t="s">
        <v>212</v>
      </c>
    </row>
    <row r="307" spans="2:6" x14ac:dyDescent="0.75">
      <c r="B307" s="42">
        <f t="shared" si="13"/>
        <v>44182</v>
      </c>
      <c r="C307" s="43">
        <f t="shared" si="12"/>
        <v>0.38471673254281952</v>
      </c>
      <c r="D307" s="44">
        <f t="shared" si="14"/>
        <v>292</v>
      </c>
      <c r="E307" s="9" t="s">
        <v>438</v>
      </c>
      <c r="F307" s="36" t="s">
        <v>214</v>
      </c>
    </row>
    <row r="308" spans="2:6" x14ac:dyDescent="0.75">
      <c r="B308" s="42">
        <f t="shared" si="13"/>
        <v>44183</v>
      </c>
      <c r="C308" s="43">
        <f t="shared" si="12"/>
        <v>0.38603425559947296</v>
      </c>
      <c r="D308" s="44">
        <f t="shared" si="14"/>
        <v>293</v>
      </c>
      <c r="E308" s="9" t="s">
        <v>439</v>
      </c>
      <c r="F308" s="36" t="s">
        <v>216</v>
      </c>
    </row>
    <row r="309" spans="2:6" x14ac:dyDescent="0.75">
      <c r="B309" s="42">
        <f t="shared" si="13"/>
        <v>44184</v>
      </c>
      <c r="C309" s="43">
        <f t="shared" si="12"/>
        <v>0.38735177865612647</v>
      </c>
      <c r="D309" s="44">
        <f t="shared" si="14"/>
        <v>294</v>
      </c>
      <c r="E309" s="9" t="s">
        <v>440</v>
      </c>
      <c r="F309" s="36" t="s">
        <v>217</v>
      </c>
    </row>
    <row r="310" spans="2:6" ht="15.5" x14ac:dyDescent="0.7">
      <c r="B310" s="39">
        <f t="shared" si="13"/>
        <v>44185</v>
      </c>
      <c r="C310" s="40">
        <f t="shared" si="12"/>
        <v>0.38866930171277997</v>
      </c>
      <c r="D310" s="41">
        <f t="shared" si="14"/>
        <v>295</v>
      </c>
      <c r="E310" s="7" t="s">
        <v>21</v>
      </c>
      <c r="F310" s="35" t="s">
        <v>219</v>
      </c>
    </row>
    <row r="311" spans="2:6" x14ac:dyDescent="0.75">
      <c r="B311" s="42">
        <f t="shared" si="13"/>
        <v>44186</v>
      </c>
      <c r="C311" s="43">
        <f t="shared" si="12"/>
        <v>0.38998682476943347</v>
      </c>
      <c r="D311" s="44">
        <f t="shared" si="14"/>
        <v>296</v>
      </c>
      <c r="E311" s="9" t="s">
        <v>441</v>
      </c>
      <c r="F311" s="36" t="s">
        <v>221</v>
      </c>
    </row>
    <row r="312" spans="2:6" x14ac:dyDescent="0.75">
      <c r="B312" s="42">
        <f t="shared" si="13"/>
        <v>44187</v>
      </c>
      <c r="C312" s="43">
        <f t="shared" si="12"/>
        <v>0.39130434782608697</v>
      </c>
      <c r="D312" s="44">
        <f t="shared" si="14"/>
        <v>297</v>
      </c>
      <c r="E312" s="9" t="s">
        <v>442</v>
      </c>
      <c r="F312" s="36" t="s">
        <v>223</v>
      </c>
    </row>
    <row r="313" spans="2:6" ht="31.5" x14ac:dyDescent="0.75">
      <c r="B313" s="42">
        <f t="shared" si="13"/>
        <v>44188</v>
      </c>
      <c r="C313" s="43">
        <f t="shared" si="12"/>
        <v>0.39262187088274042</v>
      </c>
      <c r="D313" s="44">
        <f t="shared" si="14"/>
        <v>298</v>
      </c>
      <c r="E313" s="9" t="s">
        <v>443</v>
      </c>
      <c r="F313" s="36" t="s">
        <v>225</v>
      </c>
    </row>
    <row r="314" spans="2:6" x14ac:dyDescent="0.75">
      <c r="B314" s="42">
        <f t="shared" si="13"/>
        <v>44189</v>
      </c>
      <c r="C314" s="43">
        <f t="shared" si="12"/>
        <v>0.39393939393939392</v>
      </c>
      <c r="D314" s="44">
        <f t="shared" si="14"/>
        <v>299</v>
      </c>
      <c r="E314" s="9" t="s">
        <v>444</v>
      </c>
      <c r="F314" s="36" t="s">
        <v>227</v>
      </c>
    </row>
    <row r="315" spans="2:6" x14ac:dyDescent="0.75">
      <c r="B315" s="42">
        <f t="shared" si="13"/>
        <v>44190</v>
      </c>
      <c r="C315" s="43">
        <f t="shared" si="12"/>
        <v>0.39525691699604742</v>
      </c>
      <c r="D315" s="44">
        <f t="shared" si="14"/>
        <v>300</v>
      </c>
      <c r="E315" s="9" t="s">
        <v>445</v>
      </c>
      <c r="F315" s="36" t="s">
        <v>227</v>
      </c>
    </row>
    <row r="316" spans="2:6" x14ac:dyDescent="0.75">
      <c r="B316" s="42">
        <f t="shared" si="13"/>
        <v>44191</v>
      </c>
      <c r="C316" s="43">
        <f t="shared" si="12"/>
        <v>0.39657444005270093</v>
      </c>
      <c r="D316" s="44">
        <f t="shared" si="14"/>
        <v>301</v>
      </c>
      <c r="E316" s="9" t="s">
        <v>446</v>
      </c>
      <c r="F316" s="36" t="s">
        <v>229</v>
      </c>
    </row>
    <row r="317" spans="2:6" ht="15.5" x14ac:dyDescent="0.7">
      <c r="B317" s="39">
        <f t="shared" si="13"/>
        <v>44192</v>
      </c>
      <c r="C317" s="40">
        <f t="shared" si="12"/>
        <v>0.39789196310935443</v>
      </c>
      <c r="D317" s="41">
        <f t="shared" si="14"/>
        <v>302</v>
      </c>
      <c r="E317" s="7" t="s">
        <v>21</v>
      </c>
      <c r="F317" s="35" t="s">
        <v>231</v>
      </c>
    </row>
    <row r="318" spans="2:6" x14ac:dyDescent="0.75">
      <c r="B318" s="42">
        <f t="shared" si="13"/>
        <v>44193</v>
      </c>
      <c r="C318" s="43">
        <f t="shared" si="12"/>
        <v>0.39920948616600793</v>
      </c>
      <c r="D318" s="44">
        <f t="shared" si="14"/>
        <v>303</v>
      </c>
      <c r="E318" s="9" t="s">
        <v>447</v>
      </c>
      <c r="F318" s="36" t="s">
        <v>233</v>
      </c>
    </row>
    <row r="319" spans="2:6" x14ac:dyDescent="0.75">
      <c r="B319" s="42">
        <f t="shared" si="13"/>
        <v>44194</v>
      </c>
      <c r="C319" s="43">
        <f t="shared" si="12"/>
        <v>0.40052700922266138</v>
      </c>
      <c r="D319" s="44">
        <f t="shared" si="14"/>
        <v>304</v>
      </c>
      <c r="E319" s="9" t="s">
        <v>448</v>
      </c>
      <c r="F319" s="36" t="s">
        <v>235</v>
      </c>
    </row>
    <row r="320" spans="2:6" x14ac:dyDescent="0.75">
      <c r="B320" s="42">
        <f t="shared" si="13"/>
        <v>44195</v>
      </c>
      <c r="C320" s="43">
        <f t="shared" si="12"/>
        <v>0.40184453227931488</v>
      </c>
      <c r="D320" s="44">
        <f t="shared" si="14"/>
        <v>305</v>
      </c>
      <c r="E320" s="9" t="s">
        <v>449</v>
      </c>
      <c r="F320" s="36" t="s">
        <v>237</v>
      </c>
    </row>
    <row r="321" spans="2:6" x14ac:dyDescent="0.75">
      <c r="B321" s="42">
        <f t="shared" si="13"/>
        <v>44196</v>
      </c>
      <c r="C321" s="43">
        <f t="shared" si="12"/>
        <v>0.40316205533596838</v>
      </c>
      <c r="D321" s="44">
        <f t="shared" si="14"/>
        <v>306</v>
      </c>
      <c r="E321" s="9" t="s">
        <v>450</v>
      </c>
      <c r="F321" s="36" t="s">
        <v>239</v>
      </c>
    </row>
    <row r="322" spans="2:6" x14ac:dyDescent="0.75">
      <c r="B322" s="42">
        <f t="shared" si="13"/>
        <v>44197</v>
      </c>
      <c r="C322" s="43">
        <f t="shared" si="12"/>
        <v>0.40447957839262189</v>
      </c>
      <c r="D322" s="44">
        <f t="shared" si="14"/>
        <v>307</v>
      </c>
      <c r="E322" s="9" t="s">
        <v>451</v>
      </c>
      <c r="F322" s="36" t="s">
        <v>241</v>
      </c>
    </row>
    <row r="323" spans="2:6" x14ac:dyDescent="0.75">
      <c r="B323" s="42">
        <f t="shared" si="13"/>
        <v>44198</v>
      </c>
      <c r="C323" s="43">
        <f t="shared" si="12"/>
        <v>0.40579710144927539</v>
      </c>
      <c r="D323" s="44">
        <f t="shared" si="14"/>
        <v>308</v>
      </c>
      <c r="E323" s="9" t="s">
        <v>452</v>
      </c>
      <c r="F323" s="36" t="s">
        <v>242</v>
      </c>
    </row>
    <row r="324" spans="2:6" ht="15.5" x14ac:dyDescent="0.7">
      <c r="B324" s="39">
        <f t="shared" si="13"/>
        <v>44199</v>
      </c>
      <c r="C324" s="40">
        <f t="shared" si="12"/>
        <v>0.40711462450592883</v>
      </c>
      <c r="D324" s="41">
        <f t="shared" si="14"/>
        <v>309</v>
      </c>
      <c r="E324" s="7" t="s">
        <v>21</v>
      </c>
      <c r="F324" s="35" t="s">
        <v>244</v>
      </c>
    </row>
    <row r="325" spans="2:6" x14ac:dyDescent="0.75">
      <c r="B325" s="42">
        <f t="shared" si="13"/>
        <v>44200</v>
      </c>
      <c r="C325" s="43">
        <f t="shared" si="12"/>
        <v>0.40843214756258234</v>
      </c>
      <c r="D325" s="44">
        <f t="shared" si="14"/>
        <v>310</v>
      </c>
      <c r="E325" s="9" t="s">
        <v>453</v>
      </c>
      <c r="F325" s="36" t="s">
        <v>246</v>
      </c>
    </row>
    <row r="326" spans="2:6" x14ac:dyDescent="0.75">
      <c r="B326" s="42">
        <f t="shared" si="13"/>
        <v>44201</v>
      </c>
      <c r="C326" s="43">
        <f t="shared" si="12"/>
        <v>0.40974967061923584</v>
      </c>
      <c r="D326" s="44">
        <f t="shared" si="14"/>
        <v>311</v>
      </c>
      <c r="E326" s="9" t="s">
        <v>454</v>
      </c>
      <c r="F326" s="36" t="s">
        <v>248</v>
      </c>
    </row>
    <row r="327" spans="2:6" x14ac:dyDescent="0.75">
      <c r="B327" s="42">
        <f t="shared" si="13"/>
        <v>44202</v>
      </c>
      <c r="C327" s="43">
        <f t="shared" si="12"/>
        <v>0.41106719367588934</v>
      </c>
      <c r="D327" s="44">
        <f t="shared" si="14"/>
        <v>312</v>
      </c>
      <c r="E327" s="9" t="s">
        <v>455</v>
      </c>
      <c r="F327" s="36" t="s">
        <v>250</v>
      </c>
    </row>
    <row r="328" spans="2:6" x14ac:dyDescent="0.75">
      <c r="B328" s="42">
        <f t="shared" si="13"/>
        <v>44203</v>
      </c>
      <c r="C328" s="43">
        <f t="shared" si="12"/>
        <v>0.41238471673254284</v>
      </c>
      <c r="D328" s="44">
        <f t="shared" si="14"/>
        <v>313</v>
      </c>
      <c r="E328" s="9" t="s">
        <v>456</v>
      </c>
      <c r="F328" s="36" t="s">
        <v>252</v>
      </c>
    </row>
    <row r="329" spans="2:6" x14ac:dyDescent="0.75">
      <c r="B329" s="42">
        <f t="shared" si="13"/>
        <v>44204</v>
      </c>
      <c r="C329" s="43">
        <f t="shared" si="12"/>
        <v>0.41370223978919629</v>
      </c>
      <c r="D329" s="44">
        <f t="shared" si="14"/>
        <v>314</v>
      </c>
      <c r="E329" s="9" t="s">
        <v>457</v>
      </c>
      <c r="F329" s="36" t="s">
        <v>254</v>
      </c>
    </row>
    <row r="330" spans="2:6" x14ac:dyDescent="0.75">
      <c r="B330" s="42">
        <f t="shared" si="13"/>
        <v>44205</v>
      </c>
      <c r="C330" s="43">
        <f t="shared" si="12"/>
        <v>0.41501976284584979</v>
      </c>
      <c r="D330" s="44">
        <f t="shared" si="14"/>
        <v>315</v>
      </c>
      <c r="E330" s="9" t="s">
        <v>458</v>
      </c>
      <c r="F330" s="36" t="s">
        <v>255</v>
      </c>
    </row>
    <row r="331" spans="2:6" ht="15.5" x14ac:dyDescent="0.7">
      <c r="B331" s="39">
        <f t="shared" si="13"/>
        <v>44206</v>
      </c>
      <c r="C331" s="40">
        <f t="shared" si="12"/>
        <v>0.4163372859025033</v>
      </c>
      <c r="D331" s="41">
        <f t="shared" si="14"/>
        <v>316</v>
      </c>
      <c r="E331" s="7" t="s">
        <v>21</v>
      </c>
      <c r="F331" s="35" t="s">
        <v>257</v>
      </c>
    </row>
    <row r="332" spans="2:6" x14ac:dyDescent="0.75">
      <c r="B332" s="42">
        <f t="shared" si="13"/>
        <v>44207</v>
      </c>
      <c r="C332" s="43">
        <f t="shared" si="12"/>
        <v>0.4176548089591568</v>
      </c>
      <c r="D332" s="44">
        <f t="shared" si="14"/>
        <v>317</v>
      </c>
      <c r="E332" s="9" t="s">
        <v>459</v>
      </c>
      <c r="F332" s="36" t="s">
        <v>259</v>
      </c>
    </row>
    <row r="333" spans="2:6" x14ac:dyDescent="0.75">
      <c r="B333" s="42">
        <f t="shared" si="13"/>
        <v>44208</v>
      </c>
      <c r="C333" s="43">
        <f t="shared" si="12"/>
        <v>0.4189723320158103</v>
      </c>
      <c r="D333" s="44">
        <f t="shared" si="14"/>
        <v>318</v>
      </c>
      <c r="E333" s="9" t="s">
        <v>460</v>
      </c>
      <c r="F333" s="36" t="s">
        <v>261</v>
      </c>
    </row>
    <row r="334" spans="2:6" x14ac:dyDescent="0.75">
      <c r="B334" s="42">
        <f t="shared" si="13"/>
        <v>44209</v>
      </c>
      <c r="C334" s="43">
        <f t="shared" si="12"/>
        <v>0.42028985507246375</v>
      </c>
      <c r="D334" s="44">
        <f t="shared" si="14"/>
        <v>319</v>
      </c>
      <c r="E334" s="9" t="s">
        <v>461</v>
      </c>
      <c r="F334" s="36" t="s">
        <v>263</v>
      </c>
    </row>
    <row r="335" spans="2:6" x14ac:dyDescent="0.75">
      <c r="B335" s="42">
        <f t="shared" si="13"/>
        <v>44210</v>
      </c>
      <c r="C335" s="43">
        <f t="shared" si="12"/>
        <v>0.42160737812911725</v>
      </c>
      <c r="D335" s="44">
        <f t="shared" si="14"/>
        <v>320</v>
      </c>
      <c r="E335" s="9" t="s">
        <v>462</v>
      </c>
      <c r="F335" s="36" t="s">
        <v>265</v>
      </c>
    </row>
    <row r="336" spans="2:6" x14ac:dyDescent="0.75">
      <c r="B336" s="42">
        <f t="shared" si="13"/>
        <v>44211</v>
      </c>
      <c r="C336" s="43">
        <f t="shared" ref="C336:C399" si="15">D336/MAX($D$15:$D$10000)</f>
        <v>0.42292490118577075</v>
      </c>
      <c r="D336" s="44">
        <f t="shared" si="14"/>
        <v>321</v>
      </c>
      <c r="E336" s="9" t="s">
        <v>463</v>
      </c>
      <c r="F336" s="36" t="s">
        <v>267</v>
      </c>
    </row>
    <row r="337" spans="2:6" x14ac:dyDescent="0.75">
      <c r="B337" s="42">
        <f t="shared" ref="B337:B400" si="16">B336+1</f>
        <v>44212</v>
      </c>
      <c r="C337" s="43">
        <f t="shared" si="15"/>
        <v>0.42424242424242425</v>
      </c>
      <c r="D337" s="44">
        <f t="shared" ref="D337:D400" si="17">D336+1</f>
        <v>322</v>
      </c>
      <c r="E337" s="9" t="s">
        <v>464</v>
      </c>
      <c r="F337" s="36" t="s">
        <v>268</v>
      </c>
    </row>
    <row r="338" spans="2:6" ht="15.5" x14ac:dyDescent="0.7">
      <c r="B338" s="39">
        <f t="shared" si="16"/>
        <v>44213</v>
      </c>
      <c r="C338" s="40">
        <f t="shared" si="15"/>
        <v>0.42555994729907776</v>
      </c>
      <c r="D338" s="41">
        <f t="shared" si="17"/>
        <v>323</v>
      </c>
      <c r="E338" s="7" t="s">
        <v>21</v>
      </c>
      <c r="F338" s="35" t="s">
        <v>270</v>
      </c>
    </row>
    <row r="339" spans="2:6" x14ac:dyDescent="0.75">
      <c r="B339" s="42">
        <f t="shared" si="16"/>
        <v>44214</v>
      </c>
      <c r="C339" s="43">
        <f t="shared" si="15"/>
        <v>0.4268774703557312</v>
      </c>
      <c r="D339" s="44">
        <f t="shared" si="17"/>
        <v>324</v>
      </c>
      <c r="E339" s="9" t="s">
        <v>465</v>
      </c>
      <c r="F339" s="36" t="s">
        <v>272</v>
      </c>
    </row>
    <row r="340" spans="2:6" x14ac:dyDescent="0.75">
      <c r="B340" s="42">
        <f t="shared" si="16"/>
        <v>44215</v>
      </c>
      <c r="C340" s="43">
        <f t="shared" si="15"/>
        <v>0.42819499341238471</v>
      </c>
      <c r="D340" s="44">
        <f t="shared" si="17"/>
        <v>325</v>
      </c>
      <c r="E340" s="9" t="s">
        <v>466</v>
      </c>
      <c r="F340" s="36" t="s">
        <v>274</v>
      </c>
    </row>
    <row r="341" spans="2:6" x14ac:dyDescent="0.75">
      <c r="B341" s="42">
        <f t="shared" si="16"/>
        <v>44216</v>
      </c>
      <c r="C341" s="43">
        <f t="shared" si="15"/>
        <v>0.42951251646903821</v>
      </c>
      <c r="D341" s="44">
        <f t="shared" si="17"/>
        <v>326</v>
      </c>
      <c r="E341" s="9" t="s">
        <v>467</v>
      </c>
      <c r="F341" s="36" t="s">
        <v>276</v>
      </c>
    </row>
    <row r="342" spans="2:6" x14ac:dyDescent="0.75">
      <c r="B342" s="42">
        <f t="shared" si="16"/>
        <v>44217</v>
      </c>
      <c r="C342" s="43">
        <f t="shared" si="15"/>
        <v>0.43083003952569171</v>
      </c>
      <c r="D342" s="44">
        <f t="shared" si="17"/>
        <v>327</v>
      </c>
      <c r="E342" s="9" t="s">
        <v>468</v>
      </c>
      <c r="F342" s="36" t="s">
        <v>278</v>
      </c>
    </row>
    <row r="343" spans="2:6" x14ac:dyDescent="0.75">
      <c r="B343" s="42">
        <f t="shared" si="16"/>
        <v>44218</v>
      </c>
      <c r="C343" s="43">
        <f t="shared" si="15"/>
        <v>0.43214756258234521</v>
      </c>
      <c r="D343" s="44">
        <f t="shared" si="17"/>
        <v>328</v>
      </c>
      <c r="E343" s="9" t="s">
        <v>469</v>
      </c>
      <c r="F343" s="36" t="s">
        <v>280</v>
      </c>
    </row>
    <row r="344" spans="2:6" x14ac:dyDescent="0.75">
      <c r="B344" s="42">
        <f t="shared" si="16"/>
        <v>44219</v>
      </c>
      <c r="C344" s="43">
        <f t="shared" si="15"/>
        <v>0.43346508563899866</v>
      </c>
      <c r="D344" s="44">
        <f t="shared" si="17"/>
        <v>329</v>
      </c>
      <c r="E344" s="9" t="s">
        <v>470</v>
      </c>
      <c r="F344" s="36" t="s">
        <v>281</v>
      </c>
    </row>
    <row r="345" spans="2:6" ht="15.5" x14ac:dyDescent="0.7">
      <c r="B345" s="39">
        <f t="shared" si="16"/>
        <v>44220</v>
      </c>
      <c r="C345" s="40">
        <f t="shared" si="15"/>
        <v>0.43478260869565216</v>
      </c>
      <c r="D345" s="41">
        <f t="shared" si="17"/>
        <v>330</v>
      </c>
      <c r="E345" s="7" t="s">
        <v>21</v>
      </c>
      <c r="F345" s="35" t="s">
        <v>283</v>
      </c>
    </row>
    <row r="346" spans="2:6" x14ac:dyDescent="0.75">
      <c r="B346" s="42">
        <f t="shared" si="16"/>
        <v>44221</v>
      </c>
      <c r="C346" s="43">
        <f t="shared" si="15"/>
        <v>0.43610013175230566</v>
      </c>
      <c r="D346" s="44">
        <f t="shared" si="17"/>
        <v>331</v>
      </c>
      <c r="E346" s="9" t="s">
        <v>471</v>
      </c>
      <c r="F346" s="36" t="s">
        <v>285</v>
      </c>
    </row>
    <row r="347" spans="2:6" x14ac:dyDescent="0.75">
      <c r="B347" s="42">
        <f t="shared" si="16"/>
        <v>44222</v>
      </c>
      <c r="C347" s="43">
        <f t="shared" si="15"/>
        <v>0.43741765480895917</v>
      </c>
      <c r="D347" s="44">
        <f t="shared" si="17"/>
        <v>332</v>
      </c>
      <c r="E347" s="9" t="s">
        <v>472</v>
      </c>
      <c r="F347" s="36" t="s">
        <v>287</v>
      </c>
    </row>
    <row r="348" spans="2:6" x14ac:dyDescent="0.75">
      <c r="B348" s="42">
        <f t="shared" si="16"/>
        <v>44223</v>
      </c>
      <c r="C348" s="43">
        <f t="shared" si="15"/>
        <v>0.43873517786561267</v>
      </c>
      <c r="D348" s="44">
        <f t="shared" si="17"/>
        <v>333</v>
      </c>
      <c r="E348" s="9" t="s">
        <v>473</v>
      </c>
      <c r="F348" s="36" t="s">
        <v>289</v>
      </c>
    </row>
    <row r="349" spans="2:6" x14ac:dyDescent="0.75">
      <c r="B349" s="42">
        <f t="shared" si="16"/>
        <v>44224</v>
      </c>
      <c r="C349" s="43">
        <f t="shared" si="15"/>
        <v>0.44005270092226612</v>
      </c>
      <c r="D349" s="44">
        <f t="shared" si="17"/>
        <v>334</v>
      </c>
      <c r="E349" s="9" t="s">
        <v>474</v>
      </c>
      <c r="F349" s="36" t="s">
        <v>291</v>
      </c>
    </row>
    <row r="350" spans="2:6" x14ac:dyDescent="0.75">
      <c r="B350" s="42">
        <f t="shared" si="16"/>
        <v>44225</v>
      </c>
      <c r="C350" s="43">
        <f t="shared" si="15"/>
        <v>0.44137022397891962</v>
      </c>
      <c r="D350" s="44">
        <f t="shared" si="17"/>
        <v>335</v>
      </c>
      <c r="E350" s="9" t="s">
        <v>475</v>
      </c>
      <c r="F350" s="36" t="s">
        <v>293</v>
      </c>
    </row>
    <row r="351" spans="2:6" x14ac:dyDescent="0.75">
      <c r="B351" s="42">
        <f t="shared" si="16"/>
        <v>44226</v>
      </c>
      <c r="C351" s="43">
        <f t="shared" si="15"/>
        <v>0.44268774703557312</v>
      </c>
      <c r="D351" s="44">
        <f t="shared" si="17"/>
        <v>336</v>
      </c>
      <c r="E351" s="9" t="s">
        <v>476</v>
      </c>
      <c r="F351" s="36" t="s">
        <v>294</v>
      </c>
    </row>
    <row r="352" spans="2:6" ht="15.5" x14ac:dyDescent="0.7">
      <c r="B352" s="39">
        <f t="shared" si="16"/>
        <v>44227</v>
      </c>
      <c r="C352" s="40">
        <f t="shared" si="15"/>
        <v>0.44400527009222662</v>
      </c>
      <c r="D352" s="41">
        <f t="shared" si="17"/>
        <v>337</v>
      </c>
      <c r="E352" s="7" t="s">
        <v>21</v>
      </c>
      <c r="F352" s="35" t="s">
        <v>296</v>
      </c>
    </row>
    <row r="353" spans="2:6" x14ac:dyDescent="0.75">
      <c r="B353" s="42">
        <f t="shared" si="16"/>
        <v>44228</v>
      </c>
      <c r="C353" s="43">
        <f t="shared" si="15"/>
        <v>0.44532279314888013</v>
      </c>
      <c r="D353" s="44">
        <f t="shared" si="17"/>
        <v>338</v>
      </c>
      <c r="E353" s="9" t="s">
        <v>477</v>
      </c>
      <c r="F353" s="36" t="s">
        <v>298</v>
      </c>
    </row>
    <row r="354" spans="2:6" x14ac:dyDescent="0.75">
      <c r="B354" s="42">
        <f t="shared" si="16"/>
        <v>44229</v>
      </c>
      <c r="C354" s="43">
        <f t="shared" si="15"/>
        <v>0.44664031620553357</v>
      </c>
      <c r="D354" s="44">
        <f t="shared" si="17"/>
        <v>339</v>
      </c>
      <c r="E354" s="9" t="s">
        <v>478</v>
      </c>
      <c r="F354" s="36" t="s">
        <v>300</v>
      </c>
    </row>
    <row r="355" spans="2:6" x14ac:dyDescent="0.75">
      <c r="B355" s="42">
        <f t="shared" si="16"/>
        <v>44230</v>
      </c>
      <c r="C355" s="43">
        <f t="shared" si="15"/>
        <v>0.44795783926218707</v>
      </c>
      <c r="D355" s="44">
        <f t="shared" si="17"/>
        <v>340</v>
      </c>
      <c r="E355" s="9" t="s">
        <v>479</v>
      </c>
      <c r="F355" s="36" t="s">
        <v>302</v>
      </c>
    </row>
    <row r="356" spans="2:6" x14ac:dyDescent="0.75">
      <c r="B356" s="42">
        <f t="shared" si="16"/>
        <v>44231</v>
      </c>
      <c r="C356" s="43">
        <f t="shared" si="15"/>
        <v>0.44927536231884058</v>
      </c>
      <c r="D356" s="44">
        <f t="shared" si="17"/>
        <v>341</v>
      </c>
      <c r="E356" s="9" t="s">
        <v>480</v>
      </c>
      <c r="F356" s="36" t="s">
        <v>304</v>
      </c>
    </row>
    <row r="357" spans="2:6" x14ac:dyDescent="0.75">
      <c r="B357" s="42">
        <f t="shared" si="16"/>
        <v>44232</v>
      </c>
      <c r="C357" s="43">
        <f t="shared" si="15"/>
        <v>0.45059288537549408</v>
      </c>
      <c r="D357" s="44">
        <f t="shared" si="17"/>
        <v>342</v>
      </c>
      <c r="E357" s="9" t="s">
        <v>481</v>
      </c>
      <c r="F357" s="36" t="s">
        <v>306</v>
      </c>
    </row>
    <row r="358" spans="2:6" x14ac:dyDescent="0.75">
      <c r="B358" s="42">
        <f t="shared" si="16"/>
        <v>44233</v>
      </c>
      <c r="C358" s="43">
        <f t="shared" si="15"/>
        <v>0.45191040843214758</v>
      </c>
      <c r="D358" s="44">
        <f t="shared" si="17"/>
        <v>343</v>
      </c>
      <c r="E358" s="9" t="s">
        <v>482</v>
      </c>
      <c r="F358" s="36" t="s">
        <v>307</v>
      </c>
    </row>
    <row r="359" spans="2:6" ht="15.5" x14ac:dyDescent="0.7">
      <c r="B359" s="39">
        <f t="shared" si="16"/>
        <v>44234</v>
      </c>
      <c r="C359" s="40">
        <f t="shared" si="15"/>
        <v>0.45322793148880103</v>
      </c>
      <c r="D359" s="41">
        <f t="shared" si="17"/>
        <v>344</v>
      </c>
      <c r="E359" s="7" t="s">
        <v>21</v>
      </c>
      <c r="F359" s="35" t="s">
        <v>309</v>
      </c>
    </row>
    <row r="360" spans="2:6" x14ac:dyDescent="0.75">
      <c r="B360" s="42">
        <f t="shared" si="16"/>
        <v>44235</v>
      </c>
      <c r="C360" s="43">
        <f t="shared" si="15"/>
        <v>0.45454545454545453</v>
      </c>
      <c r="D360" s="44">
        <f t="shared" si="17"/>
        <v>345</v>
      </c>
      <c r="E360" s="9" t="s">
        <v>483</v>
      </c>
      <c r="F360" s="36" t="s">
        <v>311</v>
      </c>
    </row>
    <row r="361" spans="2:6" x14ac:dyDescent="0.75">
      <c r="B361" s="42">
        <f t="shared" si="16"/>
        <v>44236</v>
      </c>
      <c r="C361" s="43">
        <f t="shared" si="15"/>
        <v>0.45586297760210803</v>
      </c>
      <c r="D361" s="44">
        <f t="shared" si="17"/>
        <v>346</v>
      </c>
      <c r="E361" s="9" t="s">
        <v>484</v>
      </c>
      <c r="F361" s="36" t="s">
        <v>313</v>
      </c>
    </row>
    <row r="362" spans="2:6" x14ac:dyDescent="0.75">
      <c r="B362" s="42">
        <f t="shared" si="16"/>
        <v>44237</v>
      </c>
      <c r="C362" s="43">
        <f t="shared" si="15"/>
        <v>0.45718050065876153</v>
      </c>
      <c r="D362" s="44">
        <f t="shared" si="17"/>
        <v>347</v>
      </c>
      <c r="E362" s="9" t="s">
        <v>485</v>
      </c>
      <c r="F362" s="36" t="s">
        <v>315</v>
      </c>
    </row>
    <row r="363" spans="2:6" x14ac:dyDescent="0.75">
      <c r="B363" s="42">
        <f t="shared" si="16"/>
        <v>44238</v>
      </c>
      <c r="C363" s="43">
        <f t="shared" si="15"/>
        <v>0.45849802371541504</v>
      </c>
      <c r="D363" s="44">
        <f t="shared" si="17"/>
        <v>348</v>
      </c>
      <c r="E363" s="9" t="s">
        <v>486</v>
      </c>
      <c r="F363" s="36" t="s">
        <v>317</v>
      </c>
    </row>
    <row r="364" spans="2:6" x14ac:dyDescent="0.75">
      <c r="B364" s="42">
        <f t="shared" si="16"/>
        <v>44239</v>
      </c>
      <c r="C364" s="43">
        <f t="shared" si="15"/>
        <v>0.45981554677206848</v>
      </c>
      <c r="D364" s="44">
        <f t="shared" si="17"/>
        <v>349</v>
      </c>
      <c r="E364" s="9" t="s">
        <v>487</v>
      </c>
      <c r="F364" s="36" t="s">
        <v>319</v>
      </c>
    </row>
    <row r="365" spans="2:6" x14ac:dyDescent="0.75">
      <c r="B365" s="42">
        <f t="shared" si="16"/>
        <v>44240</v>
      </c>
      <c r="C365" s="43">
        <f t="shared" si="15"/>
        <v>0.46113306982872199</v>
      </c>
      <c r="D365" s="44">
        <f t="shared" si="17"/>
        <v>350</v>
      </c>
      <c r="E365" s="9" t="s">
        <v>488</v>
      </c>
      <c r="F365" s="36" t="s">
        <v>320</v>
      </c>
    </row>
    <row r="366" spans="2:6" ht="15.5" x14ac:dyDescent="0.7">
      <c r="B366" s="39">
        <f t="shared" si="16"/>
        <v>44241</v>
      </c>
      <c r="C366" s="40">
        <f t="shared" si="15"/>
        <v>0.46245059288537549</v>
      </c>
      <c r="D366" s="41">
        <f t="shared" si="17"/>
        <v>351</v>
      </c>
      <c r="E366" s="7" t="s">
        <v>21</v>
      </c>
      <c r="F366" s="35" t="s">
        <v>322</v>
      </c>
    </row>
    <row r="367" spans="2:6" x14ac:dyDescent="0.75">
      <c r="B367" s="42">
        <f t="shared" si="16"/>
        <v>44242</v>
      </c>
      <c r="C367" s="43">
        <f t="shared" si="15"/>
        <v>0.46376811594202899</v>
      </c>
      <c r="D367" s="44">
        <f t="shared" si="17"/>
        <v>352</v>
      </c>
      <c r="E367" s="9" t="s">
        <v>489</v>
      </c>
      <c r="F367" s="36" t="s">
        <v>324</v>
      </c>
    </row>
    <row r="368" spans="2:6" x14ac:dyDescent="0.75">
      <c r="B368" s="42">
        <f t="shared" si="16"/>
        <v>44243</v>
      </c>
      <c r="C368" s="43">
        <f t="shared" si="15"/>
        <v>0.46508563899868249</v>
      </c>
      <c r="D368" s="44">
        <f t="shared" si="17"/>
        <v>353</v>
      </c>
      <c r="E368" s="9" t="s">
        <v>490</v>
      </c>
      <c r="F368" s="36" t="s">
        <v>326</v>
      </c>
    </row>
    <row r="369" spans="2:6" x14ac:dyDescent="0.75">
      <c r="B369" s="42">
        <f t="shared" si="16"/>
        <v>44244</v>
      </c>
      <c r="C369" s="43">
        <f t="shared" si="15"/>
        <v>0.466403162055336</v>
      </c>
      <c r="D369" s="44">
        <f t="shared" si="17"/>
        <v>354</v>
      </c>
      <c r="E369" s="9" t="s">
        <v>491</v>
      </c>
      <c r="F369" s="36" t="s">
        <v>328</v>
      </c>
    </row>
    <row r="370" spans="2:6" x14ac:dyDescent="0.75">
      <c r="B370" s="42">
        <f t="shared" si="16"/>
        <v>44245</v>
      </c>
      <c r="C370" s="43">
        <f t="shared" si="15"/>
        <v>0.46772068511198944</v>
      </c>
      <c r="D370" s="44">
        <f t="shared" si="17"/>
        <v>355</v>
      </c>
      <c r="E370" s="9" t="s">
        <v>492</v>
      </c>
      <c r="F370" s="36" t="s">
        <v>330</v>
      </c>
    </row>
    <row r="371" spans="2:6" x14ac:dyDescent="0.75">
      <c r="B371" s="42">
        <f t="shared" si="16"/>
        <v>44246</v>
      </c>
      <c r="C371" s="43">
        <f t="shared" si="15"/>
        <v>0.46903820816864294</v>
      </c>
      <c r="D371" s="44">
        <f t="shared" si="17"/>
        <v>356</v>
      </c>
      <c r="E371" s="9" t="s">
        <v>493</v>
      </c>
      <c r="F371" s="36" t="s">
        <v>332</v>
      </c>
    </row>
    <row r="372" spans="2:6" x14ac:dyDescent="0.75">
      <c r="B372" s="42">
        <f t="shared" si="16"/>
        <v>44247</v>
      </c>
      <c r="C372" s="43">
        <f t="shared" si="15"/>
        <v>0.47035573122529645</v>
      </c>
      <c r="D372" s="44">
        <f t="shared" si="17"/>
        <v>357</v>
      </c>
      <c r="E372" s="9" t="s">
        <v>494</v>
      </c>
      <c r="F372" s="36" t="s">
        <v>333</v>
      </c>
    </row>
    <row r="373" spans="2:6" ht="15.5" x14ac:dyDescent="0.7">
      <c r="B373" s="39">
        <f t="shared" si="16"/>
        <v>44248</v>
      </c>
      <c r="C373" s="40">
        <f t="shared" si="15"/>
        <v>0.47167325428194995</v>
      </c>
      <c r="D373" s="41">
        <f t="shared" si="17"/>
        <v>358</v>
      </c>
      <c r="E373" s="7" t="s">
        <v>21</v>
      </c>
      <c r="F373" s="35" t="s">
        <v>335</v>
      </c>
    </row>
    <row r="374" spans="2:6" x14ac:dyDescent="0.75">
      <c r="B374" s="42">
        <f t="shared" si="16"/>
        <v>44249</v>
      </c>
      <c r="C374" s="43">
        <f t="shared" si="15"/>
        <v>0.47299077733860345</v>
      </c>
      <c r="D374" s="44">
        <f t="shared" si="17"/>
        <v>359</v>
      </c>
      <c r="E374" s="9" t="s">
        <v>495</v>
      </c>
      <c r="F374" s="36" t="s">
        <v>337</v>
      </c>
    </row>
    <row r="375" spans="2:6" x14ac:dyDescent="0.75">
      <c r="B375" s="42">
        <f t="shared" si="16"/>
        <v>44250</v>
      </c>
      <c r="C375" s="43">
        <f t="shared" si="15"/>
        <v>0.4743083003952569</v>
      </c>
      <c r="D375" s="44">
        <f t="shared" si="17"/>
        <v>360</v>
      </c>
      <c r="E375" s="9" t="s">
        <v>496</v>
      </c>
      <c r="F375" s="36" t="s">
        <v>339</v>
      </c>
    </row>
    <row r="376" spans="2:6" x14ac:dyDescent="0.75">
      <c r="B376" s="42">
        <f t="shared" si="16"/>
        <v>44251</v>
      </c>
      <c r="C376" s="43">
        <f t="shared" si="15"/>
        <v>0.4756258234519104</v>
      </c>
      <c r="D376" s="44">
        <f t="shared" si="17"/>
        <v>361</v>
      </c>
      <c r="E376" s="9" t="s">
        <v>497</v>
      </c>
      <c r="F376" s="36" t="s">
        <v>341</v>
      </c>
    </row>
    <row r="377" spans="2:6" x14ac:dyDescent="0.75">
      <c r="B377" s="42">
        <f t="shared" si="16"/>
        <v>44252</v>
      </c>
      <c r="C377" s="43">
        <f t="shared" si="15"/>
        <v>0.4769433465085639</v>
      </c>
      <c r="D377" s="44">
        <f t="shared" si="17"/>
        <v>362</v>
      </c>
      <c r="E377" s="9" t="s">
        <v>498</v>
      </c>
      <c r="F377" s="36" t="s">
        <v>343</v>
      </c>
    </row>
    <row r="378" spans="2:6" x14ac:dyDescent="0.75">
      <c r="B378" s="42">
        <f t="shared" si="16"/>
        <v>44253</v>
      </c>
      <c r="C378" s="43">
        <f t="shared" si="15"/>
        <v>0.47826086956521741</v>
      </c>
      <c r="D378" s="44">
        <f t="shared" si="17"/>
        <v>363</v>
      </c>
      <c r="E378" s="9" t="s">
        <v>499</v>
      </c>
      <c r="F378" s="36" t="s">
        <v>8</v>
      </c>
    </row>
    <row r="379" spans="2:6" x14ac:dyDescent="0.75">
      <c r="B379" s="42">
        <f t="shared" si="16"/>
        <v>44254</v>
      </c>
      <c r="C379" s="43">
        <f t="shared" si="15"/>
        <v>0.47957839262187091</v>
      </c>
      <c r="D379" s="44">
        <f t="shared" si="17"/>
        <v>364</v>
      </c>
      <c r="E379" s="9" t="s">
        <v>500</v>
      </c>
      <c r="F379" s="36" t="s">
        <v>10</v>
      </c>
    </row>
    <row r="380" spans="2:6" ht="15.5" x14ac:dyDescent="0.7">
      <c r="B380" s="39">
        <f t="shared" si="16"/>
        <v>44255</v>
      </c>
      <c r="C380" s="40">
        <f t="shared" si="15"/>
        <v>0.48089591567852435</v>
      </c>
      <c r="D380" s="41">
        <f t="shared" si="17"/>
        <v>365</v>
      </c>
      <c r="E380" s="7" t="s">
        <v>21</v>
      </c>
      <c r="F380" s="35" t="s">
        <v>12</v>
      </c>
    </row>
    <row r="381" spans="2:6" x14ac:dyDescent="0.75">
      <c r="B381" s="42">
        <f t="shared" si="16"/>
        <v>44256</v>
      </c>
      <c r="C381" s="43">
        <f t="shared" si="15"/>
        <v>0.48221343873517786</v>
      </c>
      <c r="D381" s="44">
        <f t="shared" si="17"/>
        <v>366</v>
      </c>
      <c r="E381" s="9" t="s">
        <v>501</v>
      </c>
      <c r="F381" s="36" t="s">
        <v>14</v>
      </c>
    </row>
    <row r="382" spans="2:6" x14ac:dyDescent="0.75">
      <c r="B382" s="42">
        <f t="shared" si="16"/>
        <v>44257</v>
      </c>
      <c r="C382" s="43">
        <f t="shared" si="15"/>
        <v>0.48353096179183136</v>
      </c>
      <c r="D382" s="44">
        <f t="shared" si="17"/>
        <v>367</v>
      </c>
      <c r="E382" s="9" t="s">
        <v>502</v>
      </c>
      <c r="F382" s="36" t="s">
        <v>16</v>
      </c>
    </row>
    <row r="383" spans="2:6" x14ac:dyDescent="0.75">
      <c r="B383" s="42">
        <f t="shared" si="16"/>
        <v>44258</v>
      </c>
      <c r="C383" s="43">
        <f t="shared" si="15"/>
        <v>0.48484848484848486</v>
      </c>
      <c r="D383" s="44">
        <f t="shared" si="17"/>
        <v>368</v>
      </c>
      <c r="E383" s="9" t="s">
        <v>503</v>
      </c>
      <c r="F383" s="36" t="s">
        <v>18</v>
      </c>
    </row>
    <row r="384" spans="2:6" x14ac:dyDescent="0.75">
      <c r="B384" s="42">
        <f t="shared" si="16"/>
        <v>44259</v>
      </c>
      <c r="C384" s="43">
        <f t="shared" si="15"/>
        <v>0.48616600790513836</v>
      </c>
      <c r="D384" s="44">
        <f t="shared" si="17"/>
        <v>369</v>
      </c>
      <c r="E384" s="9" t="s">
        <v>504</v>
      </c>
      <c r="F384" s="36" t="s">
        <v>20</v>
      </c>
    </row>
    <row r="385" spans="2:6" x14ac:dyDescent="0.75">
      <c r="B385" s="42">
        <f t="shared" si="16"/>
        <v>44260</v>
      </c>
      <c r="C385" s="43">
        <f t="shared" si="15"/>
        <v>0.48748353096179181</v>
      </c>
      <c r="D385" s="44">
        <f t="shared" si="17"/>
        <v>370</v>
      </c>
      <c r="E385" s="9" t="s">
        <v>505</v>
      </c>
      <c r="F385" s="36" t="s">
        <v>22</v>
      </c>
    </row>
    <row r="386" spans="2:6" x14ac:dyDescent="0.75">
      <c r="B386" s="42">
        <f t="shared" si="16"/>
        <v>44261</v>
      </c>
      <c r="C386" s="43">
        <f t="shared" si="15"/>
        <v>0.48880105401844531</v>
      </c>
      <c r="D386" s="44">
        <f t="shared" si="17"/>
        <v>371</v>
      </c>
      <c r="E386" s="9" t="s">
        <v>506</v>
      </c>
      <c r="F386" s="36" t="s">
        <v>24</v>
      </c>
    </row>
    <row r="387" spans="2:6" ht="15.5" x14ac:dyDescent="0.7">
      <c r="B387" s="39">
        <f t="shared" si="16"/>
        <v>44262</v>
      </c>
      <c r="C387" s="40">
        <f t="shared" si="15"/>
        <v>0.49011857707509882</v>
      </c>
      <c r="D387" s="41">
        <f t="shared" si="17"/>
        <v>372</v>
      </c>
      <c r="E387" s="7" t="s">
        <v>21</v>
      </c>
      <c r="F387" s="35" t="s">
        <v>26</v>
      </c>
    </row>
    <row r="388" spans="2:6" x14ac:dyDescent="0.75">
      <c r="B388" s="42">
        <f t="shared" si="16"/>
        <v>44263</v>
      </c>
      <c r="C388" s="43">
        <f t="shared" si="15"/>
        <v>0.49143610013175232</v>
      </c>
      <c r="D388" s="44">
        <f t="shared" si="17"/>
        <v>373</v>
      </c>
      <c r="E388" s="9" t="s">
        <v>507</v>
      </c>
      <c r="F388" s="36" t="s">
        <v>28</v>
      </c>
    </row>
    <row r="389" spans="2:6" x14ac:dyDescent="0.75">
      <c r="B389" s="42">
        <f t="shared" si="16"/>
        <v>44264</v>
      </c>
      <c r="C389" s="43">
        <f t="shared" si="15"/>
        <v>0.49275362318840582</v>
      </c>
      <c r="D389" s="44">
        <f t="shared" si="17"/>
        <v>374</v>
      </c>
      <c r="E389" s="9" t="s">
        <v>508</v>
      </c>
      <c r="F389" s="36" t="s">
        <v>30</v>
      </c>
    </row>
    <row r="390" spans="2:6" x14ac:dyDescent="0.75">
      <c r="B390" s="42">
        <f t="shared" si="16"/>
        <v>44265</v>
      </c>
      <c r="C390" s="43">
        <f t="shared" si="15"/>
        <v>0.49407114624505927</v>
      </c>
      <c r="D390" s="44">
        <f t="shared" si="17"/>
        <v>375</v>
      </c>
      <c r="E390" s="9" t="s">
        <v>509</v>
      </c>
      <c r="F390" s="36" t="s">
        <v>32</v>
      </c>
    </row>
    <row r="391" spans="2:6" x14ac:dyDescent="0.75">
      <c r="B391" s="42">
        <f t="shared" si="16"/>
        <v>44266</v>
      </c>
      <c r="C391" s="43">
        <f t="shared" si="15"/>
        <v>0.49538866930171277</v>
      </c>
      <c r="D391" s="44">
        <f t="shared" si="17"/>
        <v>376</v>
      </c>
      <c r="E391" s="9" t="s">
        <v>510</v>
      </c>
      <c r="F391" s="36" t="s">
        <v>34</v>
      </c>
    </row>
    <row r="392" spans="2:6" x14ac:dyDescent="0.75">
      <c r="B392" s="42">
        <f t="shared" si="16"/>
        <v>44267</v>
      </c>
      <c r="C392" s="43">
        <f t="shared" si="15"/>
        <v>0.49670619235836627</v>
      </c>
      <c r="D392" s="44">
        <f t="shared" si="17"/>
        <v>377</v>
      </c>
      <c r="E392" s="9" t="s">
        <v>511</v>
      </c>
      <c r="F392" s="36" t="s">
        <v>35</v>
      </c>
    </row>
    <row r="393" spans="2:6" x14ac:dyDescent="0.75">
      <c r="B393" s="42">
        <f t="shared" si="16"/>
        <v>44268</v>
      </c>
      <c r="C393" s="43">
        <f t="shared" si="15"/>
        <v>0.49802371541501977</v>
      </c>
      <c r="D393" s="44">
        <f t="shared" si="17"/>
        <v>378</v>
      </c>
      <c r="E393" s="9" t="s">
        <v>512</v>
      </c>
      <c r="F393" s="36" t="s">
        <v>37</v>
      </c>
    </row>
    <row r="394" spans="2:6" ht="15.5" x14ac:dyDescent="0.7">
      <c r="B394" s="39">
        <f t="shared" si="16"/>
        <v>44269</v>
      </c>
      <c r="C394" s="40">
        <f t="shared" si="15"/>
        <v>0.49934123847167328</v>
      </c>
      <c r="D394" s="41">
        <f t="shared" si="17"/>
        <v>379</v>
      </c>
      <c r="E394" s="7" t="s">
        <v>21</v>
      </c>
      <c r="F394" s="35" t="s">
        <v>39</v>
      </c>
    </row>
    <row r="395" spans="2:6" x14ac:dyDescent="0.75">
      <c r="B395" s="42">
        <f t="shared" si="16"/>
        <v>44270</v>
      </c>
      <c r="C395" s="43">
        <f t="shared" si="15"/>
        <v>0.50065876152832678</v>
      </c>
      <c r="D395" s="44">
        <f t="shared" si="17"/>
        <v>380</v>
      </c>
      <c r="E395" s="9" t="s">
        <v>513</v>
      </c>
      <c r="F395" s="36" t="s">
        <v>41</v>
      </c>
    </row>
    <row r="396" spans="2:6" x14ac:dyDescent="0.75">
      <c r="B396" s="42">
        <f t="shared" si="16"/>
        <v>44271</v>
      </c>
      <c r="C396" s="43">
        <f t="shared" si="15"/>
        <v>0.50197628458498023</v>
      </c>
      <c r="D396" s="44">
        <f t="shared" si="17"/>
        <v>381</v>
      </c>
      <c r="E396" s="9" t="s">
        <v>514</v>
      </c>
      <c r="F396" s="36" t="s">
        <v>43</v>
      </c>
    </row>
    <row r="397" spans="2:6" x14ac:dyDescent="0.75">
      <c r="B397" s="42">
        <f t="shared" si="16"/>
        <v>44272</v>
      </c>
      <c r="C397" s="43">
        <f t="shared" si="15"/>
        <v>0.50329380764163378</v>
      </c>
      <c r="D397" s="44">
        <f t="shared" si="17"/>
        <v>382</v>
      </c>
      <c r="E397" s="9" t="s">
        <v>515</v>
      </c>
      <c r="F397" s="36" t="s">
        <v>45</v>
      </c>
    </row>
    <row r="398" spans="2:6" x14ac:dyDescent="0.75">
      <c r="B398" s="42">
        <f t="shared" si="16"/>
        <v>44273</v>
      </c>
      <c r="C398" s="43">
        <f t="shared" si="15"/>
        <v>0.50461133069828723</v>
      </c>
      <c r="D398" s="44">
        <f t="shared" si="17"/>
        <v>383</v>
      </c>
      <c r="E398" s="9" t="s">
        <v>516</v>
      </c>
      <c r="F398" s="36" t="s">
        <v>47</v>
      </c>
    </row>
    <row r="399" spans="2:6" x14ac:dyDescent="0.75">
      <c r="B399" s="42">
        <f t="shared" si="16"/>
        <v>44274</v>
      </c>
      <c r="C399" s="43">
        <f t="shared" si="15"/>
        <v>0.50592885375494068</v>
      </c>
      <c r="D399" s="44">
        <f t="shared" si="17"/>
        <v>384</v>
      </c>
      <c r="E399" s="9" t="s">
        <v>517</v>
      </c>
      <c r="F399" s="36" t="s">
        <v>48</v>
      </c>
    </row>
    <row r="400" spans="2:6" x14ac:dyDescent="0.75">
      <c r="B400" s="42">
        <f t="shared" si="16"/>
        <v>44275</v>
      </c>
      <c r="C400" s="43">
        <f t="shared" ref="C400:C463" si="18">D400/MAX($D$15:$D$10000)</f>
        <v>0.50724637681159424</v>
      </c>
      <c r="D400" s="44">
        <f t="shared" si="17"/>
        <v>385</v>
      </c>
      <c r="E400" s="9" t="s">
        <v>518</v>
      </c>
      <c r="F400" s="36" t="s">
        <v>50</v>
      </c>
    </row>
    <row r="401" spans="2:6" ht="15.5" x14ac:dyDescent="0.7">
      <c r="B401" s="39">
        <f t="shared" ref="B401:B464" si="19">B400+1</f>
        <v>44276</v>
      </c>
      <c r="C401" s="40">
        <f t="shared" si="18"/>
        <v>0.50856389986824768</v>
      </c>
      <c r="D401" s="41">
        <f t="shared" ref="D401:D464" si="20">D400+1</f>
        <v>386</v>
      </c>
      <c r="E401" s="7" t="s">
        <v>21</v>
      </c>
      <c r="F401" s="35" t="s">
        <v>52</v>
      </c>
    </row>
    <row r="402" spans="2:6" x14ac:dyDescent="0.75">
      <c r="B402" s="42">
        <f t="shared" si="19"/>
        <v>44277</v>
      </c>
      <c r="C402" s="43">
        <f t="shared" si="18"/>
        <v>0.50988142292490124</v>
      </c>
      <c r="D402" s="44">
        <f t="shared" si="20"/>
        <v>387</v>
      </c>
      <c r="E402" s="9" t="s">
        <v>519</v>
      </c>
      <c r="F402" s="36" t="s">
        <v>54</v>
      </c>
    </row>
    <row r="403" spans="2:6" x14ac:dyDescent="0.75">
      <c r="B403" s="42">
        <f t="shared" si="19"/>
        <v>44278</v>
      </c>
      <c r="C403" s="43">
        <f t="shared" si="18"/>
        <v>0.51119894598155469</v>
      </c>
      <c r="D403" s="44">
        <f t="shared" si="20"/>
        <v>388</v>
      </c>
      <c r="E403" s="9" t="s">
        <v>520</v>
      </c>
      <c r="F403" s="36" t="s">
        <v>56</v>
      </c>
    </row>
    <row r="404" spans="2:6" x14ac:dyDescent="0.75">
      <c r="B404" s="42">
        <f t="shared" si="19"/>
        <v>44279</v>
      </c>
      <c r="C404" s="43">
        <f t="shared" si="18"/>
        <v>0.51251646903820813</v>
      </c>
      <c r="D404" s="44">
        <f t="shared" si="20"/>
        <v>389</v>
      </c>
      <c r="E404" s="9" t="s">
        <v>521</v>
      </c>
      <c r="F404" s="36" t="s">
        <v>58</v>
      </c>
    </row>
    <row r="405" spans="2:6" x14ac:dyDescent="0.75">
      <c r="B405" s="42">
        <f t="shared" si="19"/>
        <v>44280</v>
      </c>
      <c r="C405" s="43">
        <f t="shared" si="18"/>
        <v>0.51383399209486169</v>
      </c>
      <c r="D405" s="44">
        <f t="shared" si="20"/>
        <v>390</v>
      </c>
      <c r="E405" s="9" t="s">
        <v>522</v>
      </c>
      <c r="F405" s="36" t="s">
        <v>60</v>
      </c>
    </row>
    <row r="406" spans="2:6" x14ac:dyDescent="0.75">
      <c r="B406" s="42">
        <f t="shared" si="19"/>
        <v>44281</v>
      </c>
      <c r="C406" s="43">
        <f t="shared" si="18"/>
        <v>0.51515151515151514</v>
      </c>
      <c r="D406" s="44">
        <f t="shared" si="20"/>
        <v>391</v>
      </c>
      <c r="E406" s="9" t="s">
        <v>523</v>
      </c>
      <c r="F406" s="36" t="s">
        <v>61</v>
      </c>
    </row>
    <row r="407" spans="2:6" x14ac:dyDescent="0.75">
      <c r="B407" s="42">
        <f t="shared" si="19"/>
        <v>44282</v>
      </c>
      <c r="C407" s="43">
        <f t="shared" si="18"/>
        <v>0.5164690382081687</v>
      </c>
      <c r="D407" s="44">
        <f t="shared" si="20"/>
        <v>392</v>
      </c>
      <c r="E407" s="9" t="s">
        <v>524</v>
      </c>
      <c r="F407" s="36" t="s">
        <v>63</v>
      </c>
    </row>
    <row r="408" spans="2:6" ht="15.5" x14ac:dyDescent="0.7">
      <c r="B408" s="39">
        <f t="shared" si="19"/>
        <v>44283</v>
      </c>
      <c r="C408" s="40">
        <f t="shared" si="18"/>
        <v>0.51778656126482214</v>
      </c>
      <c r="D408" s="41">
        <f t="shared" si="20"/>
        <v>393</v>
      </c>
      <c r="E408" s="7" t="s">
        <v>21</v>
      </c>
      <c r="F408" s="35" t="s">
        <v>65</v>
      </c>
    </row>
    <row r="409" spans="2:6" x14ac:dyDescent="0.75">
      <c r="B409" s="42">
        <f t="shared" si="19"/>
        <v>44284</v>
      </c>
      <c r="C409" s="43">
        <f t="shared" si="18"/>
        <v>0.51910408432147559</v>
      </c>
      <c r="D409" s="44">
        <f t="shared" si="20"/>
        <v>394</v>
      </c>
      <c r="E409" s="9" t="s">
        <v>525</v>
      </c>
      <c r="F409" s="36" t="s">
        <v>67</v>
      </c>
    </row>
    <row r="410" spans="2:6" x14ac:dyDescent="0.75">
      <c r="B410" s="42">
        <f t="shared" si="19"/>
        <v>44285</v>
      </c>
      <c r="C410" s="43">
        <f t="shared" si="18"/>
        <v>0.52042160737812915</v>
      </c>
      <c r="D410" s="44">
        <f t="shared" si="20"/>
        <v>395</v>
      </c>
      <c r="E410" s="9" t="s">
        <v>526</v>
      </c>
      <c r="F410" s="36" t="s">
        <v>69</v>
      </c>
    </row>
    <row r="411" spans="2:6" x14ac:dyDescent="0.75">
      <c r="B411" s="42">
        <f t="shared" si="19"/>
        <v>44286</v>
      </c>
      <c r="C411" s="43">
        <f t="shared" si="18"/>
        <v>0.52173913043478259</v>
      </c>
      <c r="D411" s="44">
        <f t="shared" si="20"/>
        <v>396</v>
      </c>
      <c r="E411" s="9" t="s">
        <v>527</v>
      </c>
      <c r="F411" s="36" t="s">
        <v>71</v>
      </c>
    </row>
    <row r="412" spans="2:6" x14ac:dyDescent="0.75">
      <c r="B412" s="42">
        <f t="shared" si="19"/>
        <v>44287</v>
      </c>
      <c r="C412" s="43">
        <f t="shared" si="18"/>
        <v>0.52305665349143615</v>
      </c>
      <c r="D412" s="44">
        <f t="shared" si="20"/>
        <v>397</v>
      </c>
      <c r="E412" s="9" t="s">
        <v>528</v>
      </c>
      <c r="F412" s="36" t="s">
        <v>73</v>
      </c>
    </row>
    <row r="413" spans="2:6" x14ac:dyDescent="0.75">
      <c r="B413" s="42">
        <f t="shared" si="19"/>
        <v>44288</v>
      </c>
      <c r="C413" s="43">
        <f t="shared" si="18"/>
        <v>0.5243741765480896</v>
      </c>
      <c r="D413" s="44">
        <f t="shared" si="20"/>
        <v>398</v>
      </c>
      <c r="E413" s="9" t="s">
        <v>529</v>
      </c>
      <c r="F413" s="36" t="s">
        <v>74</v>
      </c>
    </row>
    <row r="414" spans="2:6" x14ac:dyDescent="0.75">
      <c r="B414" s="42">
        <f t="shared" si="19"/>
        <v>44289</v>
      </c>
      <c r="C414" s="43">
        <f t="shared" si="18"/>
        <v>0.52569169960474305</v>
      </c>
      <c r="D414" s="44">
        <f t="shared" si="20"/>
        <v>399</v>
      </c>
      <c r="E414" s="9" t="s">
        <v>530</v>
      </c>
      <c r="F414" s="36" t="s">
        <v>76</v>
      </c>
    </row>
    <row r="415" spans="2:6" ht="15.5" x14ac:dyDescent="0.7">
      <c r="B415" s="39">
        <f t="shared" si="19"/>
        <v>44290</v>
      </c>
      <c r="C415" s="40">
        <f t="shared" si="18"/>
        <v>0.5270092226613966</v>
      </c>
      <c r="D415" s="41">
        <f t="shared" si="20"/>
        <v>400</v>
      </c>
      <c r="E415" s="7" t="s">
        <v>21</v>
      </c>
      <c r="F415" s="35" t="s">
        <v>78</v>
      </c>
    </row>
    <row r="416" spans="2:6" x14ac:dyDescent="0.75">
      <c r="B416" s="42">
        <f t="shared" si="19"/>
        <v>44291</v>
      </c>
      <c r="C416" s="43">
        <f t="shared" si="18"/>
        <v>0.52832674571805005</v>
      </c>
      <c r="D416" s="44">
        <f t="shared" si="20"/>
        <v>401</v>
      </c>
      <c r="E416" s="9" t="s">
        <v>531</v>
      </c>
      <c r="F416" s="36" t="s">
        <v>80</v>
      </c>
    </row>
    <row r="417" spans="2:6" x14ac:dyDescent="0.75">
      <c r="B417" s="42">
        <f t="shared" si="19"/>
        <v>44292</v>
      </c>
      <c r="C417" s="43">
        <f t="shared" si="18"/>
        <v>0.52964426877470361</v>
      </c>
      <c r="D417" s="44">
        <f t="shared" si="20"/>
        <v>402</v>
      </c>
      <c r="E417" s="9" t="s">
        <v>532</v>
      </c>
      <c r="F417" s="36" t="s">
        <v>82</v>
      </c>
    </row>
    <row r="418" spans="2:6" x14ac:dyDescent="0.75">
      <c r="B418" s="42">
        <f t="shared" si="19"/>
        <v>44293</v>
      </c>
      <c r="C418" s="43">
        <f t="shared" si="18"/>
        <v>0.53096179183135706</v>
      </c>
      <c r="D418" s="44">
        <f t="shared" si="20"/>
        <v>403</v>
      </c>
      <c r="E418" s="9" t="s">
        <v>533</v>
      </c>
      <c r="F418" s="36" t="s">
        <v>84</v>
      </c>
    </row>
    <row r="419" spans="2:6" x14ac:dyDescent="0.75">
      <c r="B419" s="42">
        <f t="shared" si="19"/>
        <v>44294</v>
      </c>
      <c r="C419" s="43">
        <f t="shared" si="18"/>
        <v>0.5322793148880105</v>
      </c>
      <c r="D419" s="44">
        <f t="shared" si="20"/>
        <v>404</v>
      </c>
      <c r="E419" s="9" t="s">
        <v>534</v>
      </c>
      <c r="F419" s="36" t="s">
        <v>86</v>
      </c>
    </row>
    <row r="420" spans="2:6" x14ac:dyDescent="0.75">
      <c r="B420" s="42">
        <f t="shared" si="19"/>
        <v>44295</v>
      </c>
      <c r="C420" s="43">
        <f t="shared" si="18"/>
        <v>0.53359683794466406</v>
      </c>
      <c r="D420" s="44">
        <f t="shared" si="20"/>
        <v>405</v>
      </c>
      <c r="E420" s="9" t="s">
        <v>535</v>
      </c>
      <c r="F420" s="36" t="s">
        <v>87</v>
      </c>
    </row>
    <row r="421" spans="2:6" x14ac:dyDescent="0.75">
      <c r="B421" s="42">
        <f t="shared" si="19"/>
        <v>44296</v>
      </c>
      <c r="C421" s="43">
        <f t="shared" si="18"/>
        <v>0.53491436100131751</v>
      </c>
      <c r="D421" s="44">
        <f t="shared" si="20"/>
        <v>406</v>
      </c>
      <c r="E421" s="9" t="s">
        <v>536</v>
      </c>
      <c r="F421" s="36" t="s">
        <v>89</v>
      </c>
    </row>
    <row r="422" spans="2:6" ht="15.5" x14ac:dyDescent="0.7">
      <c r="B422" s="39">
        <f t="shared" si="19"/>
        <v>44297</v>
      </c>
      <c r="C422" s="40">
        <f t="shared" si="18"/>
        <v>0.53623188405797106</v>
      </c>
      <c r="D422" s="41">
        <f t="shared" si="20"/>
        <v>407</v>
      </c>
      <c r="E422" s="7" t="s">
        <v>21</v>
      </c>
      <c r="F422" s="35" t="s">
        <v>91</v>
      </c>
    </row>
    <row r="423" spans="2:6" x14ac:dyDescent="0.75">
      <c r="B423" s="42">
        <f t="shared" si="19"/>
        <v>44298</v>
      </c>
      <c r="C423" s="43">
        <f t="shared" si="18"/>
        <v>0.53754940711462451</v>
      </c>
      <c r="D423" s="44">
        <f t="shared" si="20"/>
        <v>408</v>
      </c>
      <c r="E423" s="9" t="s">
        <v>537</v>
      </c>
      <c r="F423" s="36" t="s">
        <v>93</v>
      </c>
    </row>
    <row r="424" spans="2:6" x14ac:dyDescent="0.75">
      <c r="B424" s="42">
        <f t="shared" si="19"/>
        <v>44299</v>
      </c>
      <c r="C424" s="43">
        <f t="shared" si="18"/>
        <v>0.53886693017127796</v>
      </c>
      <c r="D424" s="44">
        <f t="shared" si="20"/>
        <v>409</v>
      </c>
      <c r="E424" s="9" t="s">
        <v>538</v>
      </c>
      <c r="F424" s="36" t="s">
        <v>95</v>
      </c>
    </row>
    <row r="425" spans="2:6" x14ac:dyDescent="0.75">
      <c r="B425" s="42">
        <f t="shared" si="19"/>
        <v>44300</v>
      </c>
      <c r="C425" s="43">
        <f t="shared" si="18"/>
        <v>0.54018445322793152</v>
      </c>
      <c r="D425" s="44">
        <f t="shared" si="20"/>
        <v>410</v>
      </c>
      <c r="E425" s="9" t="s">
        <v>539</v>
      </c>
      <c r="F425" s="36" t="s">
        <v>97</v>
      </c>
    </row>
    <row r="426" spans="2:6" x14ac:dyDescent="0.75">
      <c r="B426" s="42">
        <f t="shared" si="19"/>
        <v>44301</v>
      </c>
      <c r="C426" s="43">
        <f t="shared" si="18"/>
        <v>0.54150197628458496</v>
      </c>
      <c r="D426" s="44">
        <f t="shared" si="20"/>
        <v>411</v>
      </c>
      <c r="E426" s="9" t="s">
        <v>540</v>
      </c>
      <c r="F426" s="36" t="s">
        <v>99</v>
      </c>
    </row>
    <row r="427" spans="2:6" x14ac:dyDescent="0.75">
      <c r="B427" s="42">
        <f t="shared" si="19"/>
        <v>44302</v>
      </c>
      <c r="C427" s="43">
        <f t="shared" si="18"/>
        <v>0.54281949934123852</v>
      </c>
      <c r="D427" s="44">
        <f t="shared" si="20"/>
        <v>412</v>
      </c>
      <c r="E427" s="9" t="s">
        <v>541</v>
      </c>
      <c r="F427" s="36" t="s">
        <v>100</v>
      </c>
    </row>
    <row r="428" spans="2:6" x14ac:dyDescent="0.75">
      <c r="B428" s="42">
        <f t="shared" si="19"/>
        <v>44303</v>
      </c>
      <c r="C428" s="43">
        <f t="shared" si="18"/>
        <v>0.54413702239789197</v>
      </c>
      <c r="D428" s="44">
        <f t="shared" si="20"/>
        <v>413</v>
      </c>
      <c r="E428" s="9" t="s">
        <v>542</v>
      </c>
      <c r="F428" s="36" t="s">
        <v>102</v>
      </c>
    </row>
    <row r="429" spans="2:6" ht="15.5" x14ac:dyDescent="0.7">
      <c r="B429" s="39">
        <f t="shared" si="19"/>
        <v>44304</v>
      </c>
      <c r="C429" s="40">
        <f t="shared" si="18"/>
        <v>0.54545454545454541</v>
      </c>
      <c r="D429" s="41">
        <f t="shared" si="20"/>
        <v>414</v>
      </c>
      <c r="E429" s="7" t="s">
        <v>21</v>
      </c>
      <c r="F429" s="35" t="s">
        <v>104</v>
      </c>
    </row>
    <row r="430" spans="2:6" x14ac:dyDescent="0.75">
      <c r="B430" s="42">
        <f t="shared" si="19"/>
        <v>44305</v>
      </c>
      <c r="C430" s="43">
        <f t="shared" si="18"/>
        <v>0.54677206851119897</v>
      </c>
      <c r="D430" s="44">
        <f t="shared" si="20"/>
        <v>415</v>
      </c>
      <c r="E430" s="9" t="s">
        <v>543</v>
      </c>
      <c r="F430" s="36" t="s">
        <v>106</v>
      </c>
    </row>
    <row r="431" spans="2:6" x14ac:dyDescent="0.75">
      <c r="B431" s="42">
        <f t="shared" si="19"/>
        <v>44306</v>
      </c>
      <c r="C431" s="43">
        <f t="shared" si="18"/>
        <v>0.54808959156785242</v>
      </c>
      <c r="D431" s="44">
        <f t="shared" si="20"/>
        <v>416</v>
      </c>
      <c r="E431" s="9" t="s">
        <v>544</v>
      </c>
      <c r="F431" s="36" t="s">
        <v>108</v>
      </c>
    </row>
    <row r="432" spans="2:6" x14ac:dyDescent="0.75">
      <c r="B432" s="42">
        <f t="shared" si="19"/>
        <v>44307</v>
      </c>
      <c r="C432" s="43">
        <f t="shared" si="18"/>
        <v>0.54940711462450598</v>
      </c>
      <c r="D432" s="44">
        <f t="shared" si="20"/>
        <v>417</v>
      </c>
      <c r="E432" s="9" t="s">
        <v>545</v>
      </c>
      <c r="F432" s="36" t="s">
        <v>110</v>
      </c>
    </row>
    <row r="433" spans="2:6" x14ac:dyDescent="0.75">
      <c r="B433" s="42">
        <f t="shared" si="19"/>
        <v>44308</v>
      </c>
      <c r="C433" s="43">
        <f t="shared" si="18"/>
        <v>0.55072463768115942</v>
      </c>
      <c r="D433" s="44">
        <f t="shared" si="20"/>
        <v>418</v>
      </c>
      <c r="E433" s="9" t="s">
        <v>546</v>
      </c>
      <c r="F433" s="36" t="s">
        <v>112</v>
      </c>
    </row>
    <row r="434" spans="2:6" x14ac:dyDescent="0.75">
      <c r="B434" s="42">
        <f t="shared" si="19"/>
        <v>44309</v>
      </c>
      <c r="C434" s="43">
        <f t="shared" si="18"/>
        <v>0.55204216073781287</v>
      </c>
      <c r="D434" s="44">
        <f t="shared" si="20"/>
        <v>419</v>
      </c>
      <c r="E434" s="9" t="s">
        <v>547</v>
      </c>
      <c r="F434" s="36" t="s">
        <v>113</v>
      </c>
    </row>
    <row r="435" spans="2:6" x14ac:dyDescent="0.75">
      <c r="B435" s="42">
        <f t="shared" si="19"/>
        <v>44310</v>
      </c>
      <c r="C435" s="43">
        <f t="shared" si="18"/>
        <v>0.55335968379446643</v>
      </c>
      <c r="D435" s="44">
        <f t="shared" si="20"/>
        <v>420</v>
      </c>
      <c r="E435" s="9" t="s">
        <v>548</v>
      </c>
      <c r="F435" s="36" t="s">
        <v>115</v>
      </c>
    </row>
    <row r="436" spans="2:6" ht="15.5" x14ac:dyDescent="0.7">
      <c r="B436" s="39">
        <f t="shared" si="19"/>
        <v>44311</v>
      </c>
      <c r="C436" s="40">
        <f t="shared" si="18"/>
        <v>0.55467720685111987</v>
      </c>
      <c r="D436" s="41">
        <f t="shared" si="20"/>
        <v>421</v>
      </c>
      <c r="E436" s="7" t="s">
        <v>21</v>
      </c>
      <c r="F436" s="35" t="s">
        <v>117</v>
      </c>
    </row>
    <row r="437" spans="2:6" x14ac:dyDescent="0.75">
      <c r="B437" s="42">
        <f t="shared" si="19"/>
        <v>44312</v>
      </c>
      <c r="C437" s="43">
        <f t="shared" si="18"/>
        <v>0.55599472990777343</v>
      </c>
      <c r="D437" s="44">
        <f t="shared" si="20"/>
        <v>422</v>
      </c>
      <c r="E437" s="9" t="s">
        <v>549</v>
      </c>
      <c r="F437" s="36" t="s">
        <v>119</v>
      </c>
    </row>
    <row r="438" spans="2:6" x14ac:dyDescent="0.75">
      <c r="B438" s="42">
        <f t="shared" si="19"/>
        <v>44313</v>
      </c>
      <c r="C438" s="43">
        <f t="shared" si="18"/>
        <v>0.55731225296442688</v>
      </c>
      <c r="D438" s="44">
        <f t="shared" si="20"/>
        <v>423</v>
      </c>
      <c r="E438" s="9" t="s">
        <v>550</v>
      </c>
      <c r="F438" s="36" t="s">
        <v>121</v>
      </c>
    </row>
    <row r="439" spans="2:6" x14ac:dyDescent="0.75">
      <c r="B439" s="42">
        <f t="shared" si="19"/>
        <v>44314</v>
      </c>
      <c r="C439" s="43">
        <f t="shared" si="18"/>
        <v>0.55862977602108033</v>
      </c>
      <c r="D439" s="44">
        <f t="shared" si="20"/>
        <v>424</v>
      </c>
      <c r="E439" s="9" t="s">
        <v>551</v>
      </c>
      <c r="F439" s="36" t="s">
        <v>123</v>
      </c>
    </row>
    <row r="440" spans="2:6" x14ac:dyDescent="0.75">
      <c r="B440" s="42">
        <f t="shared" si="19"/>
        <v>44315</v>
      </c>
      <c r="C440" s="43">
        <f t="shared" si="18"/>
        <v>0.55994729907773388</v>
      </c>
      <c r="D440" s="44">
        <f t="shared" si="20"/>
        <v>425</v>
      </c>
      <c r="E440" s="9" t="s">
        <v>552</v>
      </c>
      <c r="F440" s="36" t="s">
        <v>125</v>
      </c>
    </row>
    <row r="441" spans="2:6" x14ac:dyDescent="0.75">
      <c r="B441" s="42">
        <f t="shared" si="19"/>
        <v>44316</v>
      </c>
      <c r="C441" s="43">
        <f t="shared" si="18"/>
        <v>0.56126482213438733</v>
      </c>
      <c r="D441" s="44">
        <f t="shared" si="20"/>
        <v>426</v>
      </c>
      <c r="E441" s="9" t="s">
        <v>553</v>
      </c>
      <c r="F441" s="36" t="s">
        <v>126</v>
      </c>
    </row>
    <row r="442" spans="2:6" x14ac:dyDescent="0.75">
      <c r="B442" s="42">
        <f t="shared" si="19"/>
        <v>44317</v>
      </c>
      <c r="C442" s="43">
        <f t="shared" si="18"/>
        <v>0.56258234519104089</v>
      </c>
      <c r="D442" s="44">
        <f t="shared" si="20"/>
        <v>427</v>
      </c>
      <c r="E442" s="9" t="s">
        <v>554</v>
      </c>
      <c r="F442" s="36" t="s">
        <v>128</v>
      </c>
    </row>
    <row r="443" spans="2:6" ht="15.5" x14ac:dyDescent="0.7">
      <c r="B443" s="39">
        <f t="shared" si="19"/>
        <v>44318</v>
      </c>
      <c r="C443" s="40">
        <f t="shared" si="18"/>
        <v>0.56389986824769434</v>
      </c>
      <c r="D443" s="41">
        <f t="shared" si="20"/>
        <v>428</v>
      </c>
      <c r="E443" s="7" t="s">
        <v>21</v>
      </c>
      <c r="F443" s="35" t="s">
        <v>130</v>
      </c>
    </row>
    <row r="444" spans="2:6" x14ac:dyDescent="0.75">
      <c r="B444" s="42">
        <f t="shared" si="19"/>
        <v>44319</v>
      </c>
      <c r="C444" s="43">
        <f t="shared" si="18"/>
        <v>0.56521739130434778</v>
      </c>
      <c r="D444" s="44">
        <f t="shared" si="20"/>
        <v>429</v>
      </c>
      <c r="E444" s="9" t="s">
        <v>555</v>
      </c>
      <c r="F444" s="36" t="s">
        <v>132</v>
      </c>
    </row>
    <row r="445" spans="2:6" x14ac:dyDescent="0.75">
      <c r="B445" s="42">
        <f t="shared" si="19"/>
        <v>44320</v>
      </c>
      <c r="C445" s="43">
        <f t="shared" si="18"/>
        <v>0.56653491436100134</v>
      </c>
      <c r="D445" s="44">
        <f t="shared" si="20"/>
        <v>430</v>
      </c>
      <c r="E445" s="9" t="s">
        <v>556</v>
      </c>
      <c r="F445" s="36" t="s">
        <v>134</v>
      </c>
    </row>
    <row r="446" spans="2:6" x14ac:dyDescent="0.75">
      <c r="B446" s="42">
        <f t="shared" si="19"/>
        <v>44321</v>
      </c>
      <c r="C446" s="43">
        <f t="shared" si="18"/>
        <v>0.56785243741765479</v>
      </c>
      <c r="D446" s="44">
        <f t="shared" si="20"/>
        <v>431</v>
      </c>
      <c r="E446" s="9" t="s">
        <v>557</v>
      </c>
      <c r="F446" s="36" t="s">
        <v>136</v>
      </c>
    </row>
    <row r="447" spans="2:6" x14ac:dyDescent="0.75">
      <c r="B447" s="42">
        <f t="shared" si="19"/>
        <v>44322</v>
      </c>
      <c r="C447" s="43">
        <f t="shared" si="18"/>
        <v>0.56916996047430835</v>
      </c>
      <c r="D447" s="44">
        <f t="shared" si="20"/>
        <v>432</v>
      </c>
      <c r="E447" s="9" t="s">
        <v>558</v>
      </c>
      <c r="F447" s="36" t="s">
        <v>138</v>
      </c>
    </row>
    <row r="448" spans="2:6" x14ac:dyDescent="0.75">
      <c r="B448" s="42">
        <f t="shared" si="19"/>
        <v>44323</v>
      </c>
      <c r="C448" s="43">
        <f t="shared" si="18"/>
        <v>0.57048748353096179</v>
      </c>
      <c r="D448" s="44">
        <f t="shared" si="20"/>
        <v>433</v>
      </c>
      <c r="E448" s="9" t="s">
        <v>559</v>
      </c>
      <c r="F448" s="36" t="s">
        <v>139</v>
      </c>
    </row>
    <row r="449" spans="2:6" x14ac:dyDescent="0.75">
      <c r="B449" s="42">
        <f t="shared" si="19"/>
        <v>44324</v>
      </c>
      <c r="C449" s="43">
        <f t="shared" si="18"/>
        <v>0.57180500658761524</v>
      </c>
      <c r="D449" s="44">
        <f t="shared" si="20"/>
        <v>434</v>
      </c>
      <c r="E449" s="9" t="s">
        <v>560</v>
      </c>
      <c r="F449" s="36" t="s">
        <v>141</v>
      </c>
    </row>
    <row r="450" spans="2:6" ht="15.5" x14ac:dyDescent="0.7">
      <c r="B450" s="39">
        <f t="shared" si="19"/>
        <v>44325</v>
      </c>
      <c r="C450" s="40">
        <f t="shared" si="18"/>
        <v>0.5731225296442688</v>
      </c>
      <c r="D450" s="41">
        <f t="shared" si="20"/>
        <v>435</v>
      </c>
      <c r="E450" s="7" t="s">
        <v>21</v>
      </c>
      <c r="F450" s="35" t="s">
        <v>143</v>
      </c>
    </row>
    <row r="451" spans="2:6" x14ac:dyDescent="0.75">
      <c r="B451" s="42">
        <f t="shared" si="19"/>
        <v>44326</v>
      </c>
      <c r="C451" s="43">
        <f t="shared" si="18"/>
        <v>0.57444005270092224</v>
      </c>
      <c r="D451" s="44">
        <f t="shared" si="20"/>
        <v>436</v>
      </c>
      <c r="E451" s="9" t="s">
        <v>561</v>
      </c>
      <c r="F451" s="36" t="s">
        <v>145</v>
      </c>
    </row>
    <row r="452" spans="2:6" x14ac:dyDescent="0.75">
      <c r="B452" s="42">
        <f t="shared" si="19"/>
        <v>44327</v>
      </c>
      <c r="C452" s="43">
        <f t="shared" si="18"/>
        <v>0.5757575757575758</v>
      </c>
      <c r="D452" s="44">
        <f t="shared" si="20"/>
        <v>437</v>
      </c>
      <c r="E452" s="9" t="s">
        <v>562</v>
      </c>
      <c r="F452" s="36" t="s">
        <v>147</v>
      </c>
    </row>
    <row r="453" spans="2:6" x14ac:dyDescent="0.75">
      <c r="B453" s="42">
        <f t="shared" si="19"/>
        <v>44328</v>
      </c>
      <c r="C453" s="43">
        <f t="shared" si="18"/>
        <v>0.57707509881422925</v>
      </c>
      <c r="D453" s="44">
        <f t="shared" si="20"/>
        <v>438</v>
      </c>
      <c r="E453" s="9" t="s">
        <v>563</v>
      </c>
      <c r="F453" s="36" t="s">
        <v>149</v>
      </c>
    </row>
    <row r="454" spans="2:6" x14ac:dyDescent="0.75">
      <c r="B454" s="42">
        <f t="shared" si="19"/>
        <v>44329</v>
      </c>
      <c r="C454" s="43">
        <f t="shared" si="18"/>
        <v>0.57839262187088269</v>
      </c>
      <c r="D454" s="44">
        <f t="shared" si="20"/>
        <v>439</v>
      </c>
      <c r="E454" s="9" t="s">
        <v>564</v>
      </c>
      <c r="F454" s="36" t="s">
        <v>151</v>
      </c>
    </row>
    <row r="455" spans="2:6" x14ac:dyDescent="0.75">
      <c r="B455" s="42">
        <f t="shared" si="19"/>
        <v>44330</v>
      </c>
      <c r="C455" s="43">
        <f t="shared" si="18"/>
        <v>0.57971014492753625</v>
      </c>
      <c r="D455" s="44">
        <f t="shared" si="20"/>
        <v>440</v>
      </c>
      <c r="E455" s="9" t="s">
        <v>565</v>
      </c>
      <c r="F455" s="36" t="s">
        <v>152</v>
      </c>
    </row>
    <row r="456" spans="2:6" x14ac:dyDescent="0.75">
      <c r="B456" s="42">
        <f t="shared" si="19"/>
        <v>44331</v>
      </c>
      <c r="C456" s="43">
        <f t="shared" si="18"/>
        <v>0.5810276679841897</v>
      </c>
      <c r="D456" s="44">
        <f t="shared" si="20"/>
        <v>441</v>
      </c>
      <c r="E456" s="9" t="s">
        <v>566</v>
      </c>
      <c r="F456" s="36" t="s">
        <v>154</v>
      </c>
    </row>
    <row r="457" spans="2:6" ht="15.5" x14ac:dyDescent="0.7">
      <c r="B457" s="39">
        <f t="shared" si="19"/>
        <v>44332</v>
      </c>
      <c r="C457" s="40">
        <f t="shared" si="18"/>
        <v>0.58234519104084326</v>
      </c>
      <c r="D457" s="41">
        <f t="shared" si="20"/>
        <v>442</v>
      </c>
      <c r="E457" s="7" t="s">
        <v>21</v>
      </c>
      <c r="F457" s="35" t="s">
        <v>156</v>
      </c>
    </row>
    <row r="458" spans="2:6" x14ac:dyDescent="0.75">
      <c r="B458" s="42">
        <f t="shared" si="19"/>
        <v>44333</v>
      </c>
      <c r="C458" s="43">
        <f t="shared" si="18"/>
        <v>0.5836627140974967</v>
      </c>
      <c r="D458" s="44">
        <f t="shared" si="20"/>
        <v>443</v>
      </c>
      <c r="E458" s="9" t="s">
        <v>567</v>
      </c>
      <c r="F458" s="36" t="s">
        <v>158</v>
      </c>
    </row>
    <row r="459" spans="2:6" x14ac:dyDescent="0.75">
      <c r="B459" s="42">
        <f t="shared" si="19"/>
        <v>44334</v>
      </c>
      <c r="C459" s="43">
        <f t="shared" si="18"/>
        <v>0.58498023715415015</v>
      </c>
      <c r="D459" s="44">
        <f t="shared" si="20"/>
        <v>444</v>
      </c>
      <c r="E459" s="9" t="s">
        <v>568</v>
      </c>
      <c r="F459" s="36" t="s">
        <v>160</v>
      </c>
    </row>
    <row r="460" spans="2:6" x14ac:dyDescent="0.75">
      <c r="B460" s="42">
        <f t="shared" si="19"/>
        <v>44335</v>
      </c>
      <c r="C460" s="43">
        <f t="shared" si="18"/>
        <v>0.58629776021080371</v>
      </c>
      <c r="D460" s="44">
        <f t="shared" si="20"/>
        <v>445</v>
      </c>
      <c r="E460" s="9" t="s">
        <v>569</v>
      </c>
      <c r="F460" s="36" t="s">
        <v>162</v>
      </c>
    </row>
    <row r="461" spans="2:6" x14ac:dyDescent="0.75">
      <c r="B461" s="42">
        <f t="shared" si="19"/>
        <v>44336</v>
      </c>
      <c r="C461" s="43">
        <f t="shared" si="18"/>
        <v>0.58761528326745716</v>
      </c>
      <c r="D461" s="44">
        <f t="shared" si="20"/>
        <v>446</v>
      </c>
      <c r="E461" s="9" t="s">
        <v>570</v>
      </c>
      <c r="F461" s="36" t="s">
        <v>164</v>
      </c>
    </row>
    <row r="462" spans="2:6" x14ac:dyDescent="0.75">
      <c r="B462" s="42">
        <f t="shared" si="19"/>
        <v>44337</v>
      </c>
      <c r="C462" s="43">
        <f t="shared" si="18"/>
        <v>0.58893280632411071</v>
      </c>
      <c r="D462" s="44">
        <f t="shared" si="20"/>
        <v>447</v>
      </c>
      <c r="E462" s="9" t="s">
        <v>571</v>
      </c>
      <c r="F462" s="36" t="s">
        <v>165</v>
      </c>
    </row>
    <row r="463" spans="2:6" x14ac:dyDescent="0.75">
      <c r="B463" s="42">
        <f t="shared" si="19"/>
        <v>44338</v>
      </c>
      <c r="C463" s="43">
        <f t="shared" si="18"/>
        <v>0.59025032938076416</v>
      </c>
      <c r="D463" s="44">
        <f t="shared" si="20"/>
        <v>448</v>
      </c>
      <c r="E463" s="9" t="s">
        <v>572</v>
      </c>
      <c r="F463" s="36" t="s">
        <v>167</v>
      </c>
    </row>
    <row r="464" spans="2:6" ht="15.5" x14ac:dyDescent="0.7">
      <c r="B464" s="39">
        <f t="shared" si="19"/>
        <v>44339</v>
      </c>
      <c r="C464" s="40">
        <f t="shared" ref="C464:C527" si="21">D464/MAX($D$15:$D$10000)</f>
        <v>0.59156785243741761</v>
      </c>
      <c r="D464" s="41">
        <f t="shared" si="20"/>
        <v>449</v>
      </c>
      <c r="E464" s="7" t="s">
        <v>21</v>
      </c>
      <c r="F464" s="35" t="s">
        <v>169</v>
      </c>
    </row>
    <row r="465" spans="2:6" x14ac:dyDescent="0.75">
      <c r="B465" s="42">
        <f t="shared" ref="B465:B528" si="22">B464+1</f>
        <v>44340</v>
      </c>
      <c r="C465" s="43">
        <f t="shared" si="21"/>
        <v>0.59288537549407117</v>
      </c>
      <c r="D465" s="44">
        <f t="shared" ref="D465:D528" si="23">D464+1</f>
        <v>450</v>
      </c>
      <c r="E465" s="9" t="s">
        <v>573</v>
      </c>
      <c r="F465" s="36" t="s">
        <v>171</v>
      </c>
    </row>
    <row r="466" spans="2:6" x14ac:dyDescent="0.75">
      <c r="B466" s="42">
        <f t="shared" si="22"/>
        <v>44341</v>
      </c>
      <c r="C466" s="43">
        <f t="shared" si="21"/>
        <v>0.59420289855072461</v>
      </c>
      <c r="D466" s="44">
        <f t="shared" si="23"/>
        <v>451</v>
      </c>
      <c r="E466" s="9" t="s">
        <v>574</v>
      </c>
      <c r="F466" s="36" t="s">
        <v>173</v>
      </c>
    </row>
    <row r="467" spans="2:6" x14ac:dyDescent="0.75">
      <c r="B467" s="42">
        <f t="shared" si="22"/>
        <v>44342</v>
      </c>
      <c r="C467" s="43">
        <f t="shared" si="21"/>
        <v>0.59552042160737817</v>
      </c>
      <c r="D467" s="44">
        <f t="shared" si="23"/>
        <v>452</v>
      </c>
      <c r="E467" s="9" t="s">
        <v>575</v>
      </c>
      <c r="F467" s="36" t="s">
        <v>175</v>
      </c>
    </row>
    <row r="468" spans="2:6" x14ac:dyDescent="0.75">
      <c r="B468" s="42">
        <f t="shared" si="22"/>
        <v>44343</v>
      </c>
      <c r="C468" s="43">
        <f t="shared" si="21"/>
        <v>0.59683794466403162</v>
      </c>
      <c r="D468" s="44">
        <f t="shared" si="23"/>
        <v>453</v>
      </c>
      <c r="E468" s="9" t="s">
        <v>576</v>
      </c>
      <c r="F468" s="36" t="s">
        <v>177</v>
      </c>
    </row>
    <row r="469" spans="2:6" x14ac:dyDescent="0.75">
      <c r="B469" s="42">
        <f t="shared" si="22"/>
        <v>44344</v>
      </c>
      <c r="C469" s="43">
        <f t="shared" si="21"/>
        <v>0.59815546772068506</v>
      </c>
      <c r="D469" s="44">
        <f t="shared" si="23"/>
        <v>454</v>
      </c>
      <c r="E469" s="9" t="s">
        <v>577</v>
      </c>
      <c r="F469" s="36" t="s">
        <v>178</v>
      </c>
    </row>
    <row r="470" spans="2:6" x14ac:dyDescent="0.75">
      <c r="B470" s="42">
        <f t="shared" si="22"/>
        <v>44345</v>
      </c>
      <c r="C470" s="43">
        <f t="shared" si="21"/>
        <v>0.59947299077733862</v>
      </c>
      <c r="D470" s="44">
        <f t="shared" si="23"/>
        <v>455</v>
      </c>
      <c r="E470" s="9" t="s">
        <v>578</v>
      </c>
      <c r="F470" s="36" t="s">
        <v>180</v>
      </c>
    </row>
    <row r="471" spans="2:6" ht="15.5" x14ac:dyDescent="0.7">
      <c r="B471" s="39">
        <f t="shared" si="22"/>
        <v>44346</v>
      </c>
      <c r="C471" s="40">
        <f t="shared" si="21"/>
        <v>0.60079051383399207</v>
      </c>
      <c r="D471" s="41">
        <f t="shared" si="23"/>
        <v>456</v>
      </c>
      <c r="E471" s="7" t="s">
        <v>21</v>
      </c>
      <c r="F471" s="35" t="s">
        <v>182</v>
      </c>
    </row>
    <row r="472" spans="2:6" x14ac:dyDescent="0.75">
      <c r="B472" s="42">
        <f t="shared" si="22"/>
        <v>44347</v>
      </c>
      <c r="C472" s="43">
        <f t="shared" si="21"/>
        <v>0.60210803689064563</v>
      </c>
      <c r="D472" s="44">
        <f t="shared" si="23"/>
        <v>457</v>
      </c>
      <c r="E472" s="9" t="s">
        <v>579</v>
      </c>
      <c r="F472" s="36" t="s">
        <v>184</v>
      </c>
    </row>
    <row r="473" spans="2:6" x14ac:dyDescent="0.75">
      <c r="B473" s="42">
        <f t="shared" si="22"/>
        <v>44348</v>
      </c>
      <c r="C473" s="43">
        <f t="shared" si="21"/>
        <v>0.60342555994729907</v>
      </c>
      <c r="D473" s="44">
        <f t="shared" si="23"/>
        <v>458</v>
      </c>
      <c r="E473" s="9" t="s">
        <v>580</v>
      </c>
      <c r="F473" s="36" t="s">
        <v>186</v>
      </c>
    </row>
    <row r="474" spans="2:6" x14ac:dyDescent="0.75">
      <c r="B474" s="42">
        <f t="shared" si="22"/>
        <v>44349</v>
      </c>
      <c r="C474" s="43">
        <f t="shared" si="21"/>
        <v>0.60474308300395252</v>
      </c>
      <c r="D474" s="44">
        <f t="shared" si="23"/>
        <v>459</v>
      </c>
      <c r="E474" s="9" t="s">
        <v>581</v>
      </c>
      <c r="F474" s="36" t="s">
        <v>188</v>
      </c>
    </row>
    <row r="475" spans="2:6" x14ac:dyDescent="0.75">
      <c r="B475" s="42">
        <f t="shared" si="22"/>
        <v>44350</v>
      </c>
      <c r="C475" s="43">
        <f t="shared" si="21"/>
        <v>0.60606060606060608</v>
      </c>
      <c r="D475" s="44">
        <f t="shared" si="23"/>
        <v>460</v>
      </c>
      <c r="E475" s="9" t="s">
        <v>582</v>
      </c>
      <c r="F475" s="36" t="s">
        <v>190</v>
      </c>
    </row>
    <row r="476" spans="2:6" x14ac:dyDescent="0.75">
      <c r="B476" s="42">
        <f t="shared" si="22"/>
        <v>44351</v>
      </c>
      <c r="C476" s="43">
        <f t="shared" si="21"/>
        <v>0.60737812911725952</v>
      </c>
      <c r="D476" s="44">
        <f t="shared" si="23"/>
        <v>461</v>
      </c>
      <c r="E476" s="9" t="s">
        <v>583</v>
      </c>
      <c r="F476" s="36" t="s">
        <v>191</v>
      </c>
    </row>
    <row r="477" spans="2:6" x14ac:dyDescent="0.75">
      <c r="B477" s="42">
        <f t="shared" si="22"/>
        <v>44352</v>
      </c>
      <c r="C477" s="43">
        <f t="shared" si="21"/>
        <v>0.60869565217391308</v>
      </c>
      <c r="D477" s="44">
        <f t="shared" si="23"/>
        <v>462</v>
      </c>
      <c r="E477" s="9" t="s">
        <v>584</v>
      </c>
      <c r="F477" s="36" t="s">
        <v>193</v>
      </c>
    </row>
    <row r="478" spans="2:6" ht="15.5" x14ac:dyDescent="0.7">
      <c r="B478" s="39">
        <f t="shared" si="22"/>
        <v>44353</v>
      </c>
      <c r="C478" s="40">
        <f t="shared" si="21"/>
        <v>0.61001317523056653</v>
      </c>
      <c r="D478" s="41">
        <f t="shared" si="23"/>
        <v>463</v>
      </c>
      <c r="E478" s="7" t="s">
        <v>21</v>
      </c>
      <c r="F478" s="35" t="s">
        <v>195</v>
      </c>
    </row>
    <row r="479" spans="2:6" x14ac:dyDescent="0.75">
      <c r="B479" s="42">
        <f t="shared" si="22"/>
        <v>44354</v>
      </c>
      <c r="C479" s="43">
        <f t="shared" si="21"/>
        <v>0.61133069828721998</v>
      </c>
      <c r="D479" s="44">
        <f t="shared" si="23"/>
        <v>464</v>
      </c>
      <c r="E479" s="9" t="s">
        <v>585</v>
      </c>
      <c r="F479" s="36" t="s">
        <v>197</v>
      </c>
    </row>
    <row r="480" spans="2:6" x14ac:dyDescent="0.75">
      <c r="B480" s="42">
        <f t="shared" si="22"/>
        <v>44355</v>
      </c>
      <c r="C480" s="43">
        <f t="shared" si="21"/>
        <v>0.61264822134387353</v>
      </c>
      <c r="D480" s="44">
        <f t="shared" si="23"/>
        <v>465</v>
      </c>
      <c r="E480" s="9" t="s">
        <v>586</v>
      </c>
      <c r="F480" s="36" t="s">
        <v>199</v>
      </c>
    </row>
    <row r="481" spans="2:6" x14ac:dyDescent="0.75">
      <c r="B481" s="42">
        <f t="shared" si="22"/>
        <v>44356</v>
      </c>
      <c r="C481" s="43">
        <f t="shared" si="21"/>
        <v>0.61396574440052698</v>
      </c>
      <c r="D481" s="44">
        <f t="shared" si="23"/>
        <v>466</v>
      </c>
      <c r="E481" s="9" t="s">
        <v>587</v>
      </c>
      <c r="F481" s="36" t="s">
        <v>201</v>
      </c>
    </row>
    <row r="482" spans="2:6" x14ac:dyDescent="0.75">
      <c r="B482" s="42">
        <f t="shared" si="22"/>
        <v>44357</v>
      </c>
      <c r="C482" s="43">
        <f t="shared" si="21"/>
        <v>0.61528326745718054</v>
      </c>
      <c r="D482" s="44">
        <f t="shared" si="23"/>
        <v>467</v>
      </c>
      <c r="E482" s="9" t="s">
        <v>588</v>
      </c>
      <c r="F482" s="36" t="s">
        <v>203</v>
      </c>
    </row>
    <row r="483" spans="2:6" x14ac:dyDescent="0.75">
      <c r="B483" s="42">
        <f t="shared" si="22"/>
        <v>44358</v>
      </c>
      <c r="C483" s="43">
        <f t="shared" si="21"/>
        <v>0.61660079051383399</v>
      </c>
      <c r="D483" s="44">
        <f t="shared" si="23"/>
        <v>468</v>
      </c>
      <c r="E483" s="9" t="s">
        <v>589</v>
      </c>
      <c r="F483" s="36" t="s">
        <v>204</v>
      </c>
    </row>
    <row r="484" spans="2:6" x14ac:dyDescent="0.75">
      <c r="B484" s="42">
        <f t="shared" si="22"/>
        <v>44359</v>
      </c>
      <c r="C484" s="43">
        <f t="shared" si="21"/>
        <v>0.61791831357048743</v>
      </c>
      <c r="D484" s="44">
        <f t="shared" si="23"/>
        <v>469</v>
      </c>
      <c r="E484" s="9" t="s">
        <v>590</v>
      </c>
      <c r="F484" s="36" t="s">
        <v>206</v>
      </c>
    </row>
    <row r="485" spans="2:6" ht="15.5" x14ac:dyDescent="0.7">
      <c r="B485" s="39">
        <f t="shared" si="22"/>
        <v>44360</v>
      </c>
      <c r="C485" s="40">
        <f t="shared" si="21"/>
        <v>0.61923583662714099</v>
      </c>
      <c r="D485" s="41">
        <f t="shared" si="23"/>
        <v>470</v>
      </c>
      <c r="E485" s="7" t="s">
        <v>21</v>
      </c>
      <c r="F485" s="35" t="s">
        <v>208</v>
      </c>
    </row>
    <row r="486" spans="2:6" x14ac:dyDescent="0.75">
      <c r="B486" s="42">
        <f t="shared" si="22"/>
        <v>44361</v>
      </c>
      <c r="C486" s="43">
        <f t="shared" si="21"/>
        <v>0.62055335968379444</v>
      </c>
      <c r="D486" s="44">
        <f t="shared" si="23"/>
        <v>471</v>
      </c>
      <c r="E486" s="9" t="s">
        <v>591</v>
      </c>
      <c r="F486" s="36" t="s">
        <v>210</v>
      </c>
    </row>
    <row r="487" spans="2:6" x14ac:dyDescent="0.75">
      <c r="B487" s="42">
        <f t="shared" si="22"/>
        <v>44362</v>
      </c>
      <c r="C487" s="43">
        <f t="shared" si="21"/>
        <v>0.62187088274044799</v>
      </c>
      <c r="D487" s="44">
        <f t="shared" si="23"/>
        <v>472</v>
      </c>
      <c r="E487" s="9" t="s">
        <v>592</v>
      </c>
      <c r="F487" s="36" t="s">
        <v>212</v>
      </c>
    </row>
    <row r="488" spans="2:6" x14ac:dyDescent="0.75">
      <c r="B488" s="42">
        <f t="shared" si="22"/>
        <v>44363</v>
      </c>
      <c r="C488" s="43">
        <f t="shared" si="21"/>
        <v>0.62318840579710144</v>
      </c>
      <c r="D488" s="44">
        <f t="shared" si="23"/>
        <v>473</v>
      </c>
      <c r="E488" s="9" t="s">
        <v>593</v>
      </c>
      <c r="F488" s="36" t="s">
        <v>214</v>
      </c>
    </row>
    <row r="489" spans="2:6" x14ac:dyDescent="0.75">
      <c r="B489" s="42">
        <f t="shared" si="22"/>
        <v>44364</v>
      </c>
      <c r="C489" s="43">
        <f t="shared" si="21"/>
        <v>0.62450592885375489</v>
      </c>
      <c r="D489" s="44">
        <f t="shared" si="23"/>
        <v>474</v>
      </c>
      <c r="E489" s="9" t="s">
        <v>594</v>
      </c>
      <c r="F489" s="36" t="s">
        <v>216</v>
      </c>
    </row>
    <row r="490" spans="2:6" x14ac:dyDescent="0.75">
      <c r="B490" s="42">
        <f t="shared" si="22"/>
        <v>44365</v>
      </c>
      <c r="C490" s="43">
        <f t="shared" si="21"/>
        <v>0.62582345191040845</v>
      </c>
      <c r="D490" s="44">
        <f t="shared" si="23"/>
        <v>475</v>
      </c>
      <c r="E490" s="9" t="s">
        <v>595</v>
      </c>
      <c r="F490" s="36" t="s">
        <v>217</v>
      </c>
    </row>
    <row r="491" spans="2:6" x14ac:dyDescent="0.75">
      <c r="B491" s="42">
        <f t="shared" si="22"/>
        <v>44366</v>
      </c>
      <c r="C491" s="43">
        <f t="shared" si="21"/>
        <v>0.62714097496706189</v>
      </c>
      <c r="D491" s="44">
        <f t="shared" si="23"/>
        <v>476</v>
      </c>
      <c r="E491" s="9" t="s">
        <v>596</v>
      </c>
      <c r="F491" s="36" t="s">
        <v>219</v>
      </c>
    </row>
    <row r="492" spans="2:6" ht="15.5" x14ac:dyDescent="0.7">
      <c r="B492" s="39">
        <f t="shared" si="22"/>
        <v>44367</v>
      </c>
      <c r="C492" s="40">
        <f t="shared" si="21"/>
        <v>0.62845849802371545</v>
      </c>
      <c r="D492" s="41">
        <f t="shared" si="23"/>
        <v>477</v>
      </c>
      <c r="E492" s="7" t="s">
        <v>21</v>
      </c>
      <c r="F492" s="35" t="s">
        <v>221</v>
      </c>
    </row>
    <row r="493" spans="2:6" x14ac:dyDescent="0.75">
      <c r="B493" s="42">
        <f t="shared" si="22"/>
        <v>44368</v>
      </c>
      <c r="C493" s="43">
        <f t="shared" si="21"/>
        <v>0.6297760210803689</v>
      </c>
      <c r="D493" s="44">
        <f t="shared" si="23"/>
        <v>478</v>
      </c>
      <c r="E493" s="9" t="s">
        <v>597</v>
      </c>
      <c r="F493" s="36" t="s">
        <v>223</v>
      </c>
    </row>
    <row r="494" spans="2:6" ht="31.5" x14ac:dyDescent="0.75">
      <c r="B494" s="42">
        <f t="shared" si="22"/>
        <v>44369</v>
      </c>
      <c r="C494" s="43">
        <f t="shared" si="21"/>
        <v>0.63109354413702234</v>
      </c>
      <c r="D494" s="44">
        <f t="shared" si="23"/>
        <v>479</v>
      </c>
      <c r="E494" s="9" t="s">
        <v>598</v>
      </c>
      <c r="F494" s="36" t="s">
        <v>225</v>
      </c>
    </row>
    <row r="495" spans="2:6" x14ac:dyDescent="0.75">
      <c r="B495" s="42">
        <f t="shared" si="22"/>
        <v>44370</v>
      </c>
      <c r="C495" s="43">
        <f t="shared" si="21"/>
        <v>0.6324110671936759</v>
      </c>
      <c r="D495" s="44">
        <f t="shared" si="23"/>
        <v>480</v>
      </c>
      <c r="E495" s="9" t="s">
        <v>599</v>
      </c>
      <c r="F495" s="36" t="s">
        <v>227</v>
      </c>
    </row>
    <row r="496" spans="2:6" x14ac:dyDescent="0.75">
      <c r="B496" s="42">
        <f t="shared" si="22"/>
        <v>44371</v>
      </c>
      <c r="C496" s="43">
        <f t="shared" si="21"/>
        <v>0.63372859025032935</v>
      </c>
      <c r="D496" s="44">
        <f t="shared" si="23"/>
        <v>481</v>
      </c>
      <c r="E496" s="9" t="s">
        <v>600</v>
      </c>
      <c r="F496" s="36" t="s">
        <v>227</v>
      </c>
    </row>
    <row r="497" spans="2:6" x14ac:dyDescent="0.75">
      <c r="B497" s="42">
        <f t="shared" si="22"/>
        <v>44372</v>
      </c>
      <c r="C497" s="43">
        <f t="shared" si="21"/>
        <v>0.63504611330698291</v>
      </c>
      <c r="D497" s="44">
        <f t="shared" si="23"/>
        <v>482</v>
      </c>
      <c r="E497" s="9" t="s">
        <v>601</v>
      </c>
      <c r="F497" s="36" t="s">
        <v>229</v>
      </c>
    </row>
    <row r="498" spans="2:6" x14ac:dyDescent="0.75">
      <c r="B498" s="42">
        <f t="shared" si="22"/>
        <v>44373</v>
      </c>
      <c r="C498" s="43">
        <f t="shared" si="21"/>
        <v>0.63636363636363635</v>
      </c>
      <c r="D498" s="44">
        <f t="shared" si="23"/>
        <v>483</v>
      </c>
      <c r="E498" s="9" t="s">
        <v>602</v>
      </c>
      <c r="F498" s="36" t="s">
        <v>231</v>
      </c>
    </row>
    <row r="499" spans="2:6" ht="15.5" x14ac:dyDescent="0.7">
      <c r="B499" s="39">
        <f t="shared" si="22"/>
        <v>44374</v>
      </c>
      <c r="C499" s="40">
        <f t="shared" si="21"/>
        <v>0.6376811594202898</v>
      </c>
      <c r="D499" s="41">
        <f t="shared" si="23"/>
        <v>484</v>
      </c>
      <c r="E499" s="7" t="s">
        <v>21</v>
      </c>
      <c r="F499" s="35" t="s">
        <v>233</v>
      </c>
    </row>
    <row r="500" spans="2:6" x14ac:dyDescent="0.75">
      <c r="B500" s="42">
        <f t="shared" si="22"/>
        <v>44375</v>
      </c>
      <c r="C500" s="43">
        <f t="shared" si="21"/>
        <v>0.63899868247694336</v>
      </c>
      <c r="D500" s="44">
        <f t="shared" si="23"/>
        <v>485</v>
      </c>
      <c r="E500" s="9" t="s">
        <v>603</v>
      </c>
      <c r="F500" s="36" t="s">
        <v>235</v>
      </c>
    </row>
    <row r="501" spans="2:6" x14ac:dyDescent="0.75">
      <c r="B501" s="42">
        <f t="shared" si="22"/>
        <v>44376</v>
      </c>
      <c r="C501" s="43">
        <f t="shared" si="21"/>
        <v>0.64031620553359681</v>
      </c>
      <c r="D501" s="44">
        <f t="shared" si="23"/>
        <v>486</v>
      </c>
      <c r="E501" s="9" t="s">
        <v>604</v>
      </c>
      <c r="F501" s="36" t="s">
        <v>237</v>
      </c>
    </row>
    <row r="502" spans="2:6" x14ac:dyDescent="0.75">
      <c r="B502" s="42">
        <f t="shared" si="22"/>
        <v>44377</v>
      </c>
      <c r="C502" s="43">
        <f t="shared" si="21"/>
        <v>0.64163372859025036</v>
      </c>
      <c r="D502" s="44">
        <f t="shared" si="23"/>
        <v>487</v>
      </c>
      <c r="E502" s="9" t="s">
        <v>605</v>
      </c>
      <c r="F502" s="36" t="s">
        <v>239</v>
      </c>
    </row>
    <row r="503" spans="2:6" x14ac:dyDescent="0.75">
      <c r="B503" s="42">
        <f t="shared" si="22"/>
        <v>44378</v>
      </c>
      <c r="C503" s="43">
        <f t="shared" si="21"/>
        <v>0.64295125164690381</v>
      </c>
      <c r="D503" s="44">
        <f t="shared" si="23"/>
        <v>488</v>
      </c>
      <c r="E503" s="9" t="s">
        <v>606</v>
      </c>
      <c r="F503" s="36" t="s">
        <v>241</v>
      </c>
    </row>
    <row r="504" spans="2:6" x14ac:dyDescent="0.75">
      <c r="B504" s="42">
        <f t="shared" si="22"/>
        <v>44379</v>
      </c>
      <c r="C504" s="43">
        <f t="shared" si="21"/>
        <v>0.64426877470355737</v>
      </c>
      <c r="D504" s="44">
        <f t="shared" si="23"/>
        <v>489</v>
      </c>
      <c r="E504" s="9" t="s">
        <v>607</v>
      </c>
      <c r="F504" s="36" t="s">
        <v>242</v>
      </c>
    </row>
    <row r="505" spans="2:6" x14ac:dyDescent="0.75">
      <c r="B505" s="42">
        <f t="shared" si="22"/>
        <v>44380</v>
      </c>
      <c r="C505" s="43">
        <f t="shared" si="21"/>
        <v>0.64558629776021081</v>
      </c>
      <c r="D505" s="44">
        <f t="shared" si="23"/>
        <v>490</v>
      </c>
      <c r="E505" s="9" t="s">
        <v>608</v>
      </c>
      <c r="F505" s="36" t="s">
        <v>244</v>
      </c>
    </row>
    <row r="506" spans="2:6" ht="15.5" x14ac:dyDescent="0.7">
      <c r="B506" s="39">
        <f t="shared" si="22"/>
        <v>44381</v>
      </c>
      <c r="C506" s="40">
        <f t="shared" si="21"/>
        <v>0.64690382081686426</v>
      </c>
      <c r="D506" s="41">
        <f t="shared" si="23"/>
        <v>491</v>
      </c>
      <c r="E506" s="7" t="s">
        <v>21</v>
      </c>
      <c r="F506" s="35" t="s">
        <v>246</v>
      </c>
    </row>
    <row r="507" spans="2:6" x14ac:dyDescent="0.75">
      <c r="B507" s="42">
        <f t="shared" si="22"/>
        <v>44382</v>
      </c>
      <c r="C507" s="43">
        <f t="shared" si="21"/>
        <v>0.64822134387351782</v>
      </c>
      <c r="D507" s="44">
        <f t="shared" si="23"/>
        <v>492</v>
      </c>
      <c r="E507" s="9" t="s">
        <v>609</v>
      </c>
      <c r="F507" s="36" t="s">
        <v>248</v>
      </c>
    </row>
    <row r="508" spans="2:6" x14ac:dyDescent="0.75">
      <c r="B508" s="42">
        <f t="shared" si="22"/>
        <v>44383</v>
      </c>
      <c r="C508" s="43">
        <f t="shared" si="21"/>
        <v>0.64953886693017127</v>
      </c>
      <c r="D508" s="44">
        <f t="shared" si="23"/>
        <v>493</v>
      </c>
      <c r="E508" s="9" t="s">
        <v>610</v>
      </c>
      <c r="F508" s="36" t="s">
        <v>250</v>
      </c>
    </row>
    <row r="509" spans="2:6" x14ac:dyDescent="0.75">
      <c r="B509" s="42">
        <f t="shared" si="22"/>
        <v>44384</v>
      </c>
      <c r="C509" s="43">
        <f t="shared" si="21"/>
        <v>0.65085638998682482</v>
      </c>
      <c r="D509" s="44">
        <f t="shared" si="23"/>
        <v>494</v>
      </c>
      <c r="E509" s="9" t="s">
        <v>611</v>
      </c>
      <c r="F509" s="36" t="s">
        <v>252</v>
      </c>
    </row>
    <row r="510" spans="2:6" x14ac:dyDescent="0.75">
      <c r="B510" s="42">
        <f t="shared" si="22"/>
        <v>44385</v>
      </c>
      <c r="C510" s="43">
        <f t="shared" si="21"/>
        <v>0.65217391304347827</v>
      </c>
      <c r="D510" s="44">
        <f t="shared" si="23"/>
        <v>495</v>
      </c>
      <c r="E510" s="9" t="s">
        <v>612</v>
      </c>
      <c r="F510" s="36" t="s">
        <v>254</v>
      </c>
    </row>
    <row r="511" spans="2:6" x14ac:dyDescent="0.75">
      <c r="B511" s="42">
        <f t="shared" si="22"/>
        <v>44386</v>
      </c>
      <c r="C511" s="43">
        <f t="shared" si="21"/>
        <v>0.65349143610013172</v>
      </c>
      <c r="D511" s="44">
        <f t="shared" si="23"/>
        <v>496</v>
      </c>
      <c r="E511" s="9" t="s">
        <v>613</v>
      </c>
      <c r="F511" s="36" t="s">
        <v>255</v>
      </c>
    </row>
    <row r="512" spans="2:6" x14ac:dyDescent="0.75">
      <c r="B512" s="42">
        <f t="shared" si="22"/>
        <v>44387</v>
      </c>
      <c r="C512" s="43">
        <f t="shared" si="21"/>
        <v>0.65480895915678528</v>
      </c>
      <c r="D512" s="44">
        <f t="shared" si="23"/>
        <v>497</v>
      </c>
      <c r="E512" s="9" t="s">
        <v>831</v>
      </c>
      <c r="F512" s="36" t="s">
        <v>257</v>
      </c>
    </row>
    <row r="513" spans="2:6" ht="15.5" x14ac:dyDescent="0.7">
      <c r="B513" s="39">
        <f t="shared" si="22"/>
        <v>44388</v>
      </c>
      <c r="C513" s="40">
        <f t="shared" si="21"/>
        <v>0.65612648221343872</v>
      </c>
      <c r="D513" s="41">
        <f t="shared" si="23"/>
        <v>498</v>
      </c>
      <c r="E513" s="7" t="s">
        <v>21</v>
      </c>
      <c r="F513" s="35" t="s">
        <v>259</v>
      </c>
    </row>
    <row r="514" spans="2:6" x14ac:dyDescent="0.75">
      <c r="B514" s="42">
        <f t="shared" si="22"/>
        <v>44389</v>
      </c>
      <c r="C514" s="43">
        <f t="shared" si="21"/>
        <v>0.65744400527009228</v>
      </c>
      <c r="D514" s="44">
        <f t="shared" si="23"/>
        <v>499</v>
      </c>
      <c r="E514" s="9" t="s">
        <v>836</v>
      </c>
      <c r="F514" s="36" t="s">
        <v>261</v>
      </c>
    </row>
    <row r="515" spans="2:6" x14ac:dyDescent="0.75">
      <c r="B515" s="42">
        <f t="shared" si="22"/>
        <v>44390</v>
      </c>
      <c r="C515" s="43">
        <f t="shared" si="21"/>
        <v>0.65876152832674573</v>
      </c>
      <c r="D515" s="44">
        <f t="shared" si="23"/>
        <v>500</v>
      </c>
      <c r="E515" s="9" t="s">
        <v>614</v>
      </c>
      <c r="F515" s="36" t="s">
        <v>263</v>
      </c>
    </row>
    <row r="516" spans="2:6" x14ac:dyDescent="0.75">
      <c r="B516" s="42">
        <f t="shared" si="22"/>
        <v>44391</v>
      </c>
      <c r="C516" s="43">
        <f t="shared" si="21"/>
        <v>0.66007905138339917</v>
      </c>
      <c r="D516" s="44">
        <f t="shared" si="23"/>
        <v>501</v>
      </c>
      <c r="E516" s="9" t="s">
        <v>615</v>
      </c>
      <c r="F516" s="36" t="s">
        <v>265</v>
      </c>
    </row>
    <row r="517" spans="2:6" x14ac:dyDescent="0.75">
      <c r="B517" s="42">
        <f t="shared" si="22"/>
        <v>44392</v>
      </c>
      <c r="C517" s="43">
        <f t="shared" si="21"/>
        <v>0.66139657444005273</v>
      </c>
      <c r="D517" s="44">
        <f t="shared" si="23"/>
        <v>502</v>
      </c>
      <c r="E517" s="9" t="s">
        <v>616</v>
      </c>
      <c r="F517" s="36" t="s">
        <v>267</v>
      </c>
    </row>
    <row r="518" spans="2:6" x14ac:dyDescent="0.75">
      <c r="B518" s="42">
        <f t="shared" si="22"/>
        <v>44393</v>
      </c>
      <c r="C518" s="43">
        <f t="shared" si="21"/>
        <v>0.66271409749670618</v>
      </c>
      <c r="D518" s="44">
        <f t="shared" si="23"/>
        <v>503</v>
      </c>
      <c r="E518" s="9" t="s">
        <v>837</v>
      </c>
      <c r="F518" s="36" t="s">
        <v>268</v>
      </c>
    </row>
    <row r="519" spans="2:6" x14ac:dyDescent="0.75">
      <c r="B519" s="42">
        <f t="shared" si="22"/>
        <v>44394</v>
      </c>
      <c r="C519" s="43">
        <f t="shared" si="21"/>
        <v>0.66403162055335974</v>
      </c>
      <c r="D519" s="44">
        <f t="shared" si="23"/>
        <v>504</v>
      </c>
      <c r="E519" s="9" t="s">
        <v>838</v>
      </c>
      <c r="F519" s="36" t="s">
        <v>270</v>
      </c>
    </row>
    <row r="520" spans="2:6" ht="15.5" x14ac:dyDescent="0.7">
      <c r="B520" s="39">
        <f t="shared" si="22"/>
        <v>44395</v>
      </c>
      <c r="C520" s="40">
        <f t="shared" si="21"/>
        <v>0.66534914361001318</v>
      </c>
      <c r="D520" s="41">
        <f t="shared" si="23"/>
        <v>505</v>
      </c>
      <c r="E520" s="7" t="s">
        <v>21</v>
      </c>
      <c r="F520" s="35" t="s">
        <v>272</v>
      </c>
    </row>
    <row r="521" spans="2:6" x14ac:dyDescent="0.75">
      <c r="B521" s="42">
        <f t="shared" si="22"/>
        <v>44396</v>
      </c>
      <c r="C521" s="43">
        <f t="shared" si="21"/>
        <v>0.66666666666666663</v>
      </c>
      <c r="D521" s="44">
        <f t="shared" si="23"/>
        <v>506</v>
      </c>
      <c r="E521" s="9" t="s">
        <v>617</v>
      </c>
      <c r="F521" s="36" t="s">
        <v>274</v>
      </c>
    </row>
    <row r="522" spans="2:6" x14ac:dyDescent="0.75">
      <c r="B522" s="42">
        <f t="shared" si="22"/>
        <v>44397</v>
      </c>
      <c r="C522" s="43">
        <f t="shared" si="21"/>
        <v>0.66798418972332019</v>
      </c>
      <c r="D522" s="44">
        <f t="shared" si="23"/>
        <v>507</v>
      </c>
      <c r="E522" s="9" t="s">
        <v>618</v>
      </c>
      <c r="F522" s="36" t="s">
        <v>276</v>
      </c>
    </row>
    <row r="523" spans="2:6" x14ac:dyDescent="0.75">
      <c r="B523" s="42">
        <f t="shared" si="22"/>
        <v>44398</v>
      </c>
      <c r="C523" s="43">
        <f t="shared" si="21"/>
        <v>0.66930171277997363</v>
      </c>
      <c r="D523" s="44">
        <f t="shared" si="23"/>
        <v>508</v>
      </c>
      <c r="E523" s="9" t="s">
        <v>839</v>
      </c>
      <c r="F523" s="36" t="s">
        <v>278</v>
      </c>
    </row>
    <row r="524" spans="2:6" x14ac:dyDescent="0.75">
      <c r="B524" s="42">
        <f t="shared" si="22"/>
        <v>44399</v>
      </c>
      <c r="C524" s="43">
        <f t="shared" si="21"/>
        <v>0.67061923583662719</v>
      </c>
      <c r="D524" s="44">
        <f t="shared" si="23"/>
        <v>509</v>
      </c>
      <c r="E524" s="9" t="s">
        <v>619</v>
      </c>
      <c r="F524" s="36" t="s">
        <v>280</v>
      </c>
    </row>
    <row r="525" spans="2:6" x14ac:dyDescent="0.75">
      <c r="B525" s="42">
        <f t="shared" si="22"/>
        <v>44400</v>
      </c>
      <c r="C525" s="43">
        <f t="shared" si="21"/>
        <v>0.67193675889328064</v>
      </c>
      <c r="D525" s="44">
        <f t="shared" si="23"/>
        <v>510</v>
      </c>
      <c r="E525" s="9" t="s">
        <v>620</v>
      </c>
      <c r="F525" s="36" t="s">
        <v>281</v>
      </c>
    </row>
    <row r="526" spans="2:6" x14ac:dyDescent="0.75">
      <c r="B526" s="42">
        <f t="shared" si="22"/>
        <v>44401</v>
      </c>
      <c r="C526" s="43">
        <f t="shared" si="21"/>
        <v>0.67325428194993409</v>
      </c>
      <c r="D526" s="44">
        <f t="shared" si="23"/>
        <v>511</v>
      </c>
      <c r="E526" s="9" t="s">
        <v>621</v>
      </c>
      <c r="F526" s="36" t="s">
        <v>283</v>
      </c>
    </row>
    <row r="527" spans="2:6" ht="15.5" x14ac:dyDescent="0.7">
      <c r="B527" s="39">
        <f t="shared" si="22"/>
        <v>44402</v>
      </c>
      <c r="C527" s="40">
        <f t="shared" si="21"/>
        <v>0.67457180500658764</v>
      </c>
      <c r="D527" s="41">
        <f t="shared" si="23"/>
        <v>512</v>
      </c>
      <c r="E527" s="7" t="s">
        <v>21</v>
      </c>
      <c r="F527" s="35" t="s">
        <v>285</v>
      </c>
    </row>
    <row r="528" spans="2:6" x14ac:dyDescent="0.75">
      <c r="B528" s="42">
        <f t="shared" si="22"/>
        <v>44403</v>
      </c>
      <c r="C528" s="43">
        <f t="shared" ref="C528:C591" si="24">D528/MAX($D$15:$D$10000)</f>
        <v>0.67588932806324109</v>
      </c>
      <c r="D528" s="44">
        <f t="shared" si="23"/>
        <v>513</v>
      </c>
      <c r="E528" s="9" t="s">
        <v>622</v>
      </c>
      <c r="F528" s="36" t="s">
        <v>287</v>
      </c>
    </row>
    <row r="529" spans="2:6" x14ac:dyDescent="0.75">
      <c r="B529" s="42">
        <f t="shared" ref="B529:B592" si="25">B528+1</f>
        <v>44404</v>
      </c>
      <c r="C529" s="43">
        <f t="shared" si="24"/>
        <v>0.67720685111989465</v>
      </c>
      <c r="D529" s="44">
        <f t="shared" ref="D529:D592" si="26">D528+1</f>
        <v>514</v>
      </c>
      <c r="E529" s="9" t="s">
        <v>623</v>
      </c>
      <c r="F529" s="36" t="s">
        <v>289</v>
      </c>
    </row>
    <row r="530" spans="2:6" x14ac:dyDescent="0.75">
      <c r="B530" s="42">
        <f t="shared" si="25"/>
        <v>44405</v>
      </c>
      <c r="C530" s="43">
        <f t="shared" si="24"/>
        <v>0.6785243741765481</v>
      </c>
      <c r="D530" s="44">
        <f t="shared" si="26"/>
        <v>515</v>
      </c>
      <c r="E530" s="9" t="s">
        <v>624</v>
      </c>
      <c r="F530" s="36" t="s">
        <v>291</v>
      </c>
    </row>
    <row r="531" spans="2:6" x14ac:dyDescent="0.75">
      <c r="B531" s="42">
        <f t="shared" si="25"/>
        <v>44406</v>
      </c>
      <c r="C531" s="43">
        <f t="shared" si="24"/>
        <v>0.67984189723320154</v>
      </c>
      <c r="D531" s="44">
        <f t="shared" si="26"/>
        <v>516</v>
      </c>
      <c r="E531" s="9" t="s">
        <v>625</v>
      </c>
      <c r="F531" s="36" t="s">
        <v>293</v>
      </c>
    </row>
    <row r="532" spans="2:6" x14ac:dyDescent="0.75">
      <c r="B532" s="42">
        <f t="shared" si="25"/>
        <v>44407</v>
      </c>
      <c r="C532" s="43">
        <f t="shared" si="24"/>
        <v>0.6811594202898551</v>
      </c>
      <c r="D532" s="44">
        <f t="shared" si="26"/>
        <v>517</v>
      </c>
      <c r="E532" s="9" t="s">
        <v>626</v>
      </c>
      <c r="F532" s="36" t="s">
        <v>294</v>
      </c>
    </row>
    <row r="533" spans="2:6" x14ac:dyDescent="0.75">
      <c r="B533" s="42">
        <f t="shared" si="25"/>
        <v>44408</v>
      </c>
      <c r="C533" s="43">
        <f t="shared" si="24"/>
        <v>0.68247694334650855</v>
      </c>
      <c r="D533" s="44">
        <f t="shared" si="26"/>
        <v>518</v>
      </c>
      <c r="E533" s="9" t="s">
        <v>627</v>
      </c>
      <c r="F533" s="36" t="s">
        <v>296</v>
      </c>
    </row>
    <row r="534" spans="2:6" ht="15.5" x14ac:dyDescent="0.7">
      <c r="B534" s="39">
        <f t="shared" si="25"/>
        <v>44409</v>
      </c>
      <c r="C534" s="40">
        <f t="shared" si="24"/>
        <v>0.6837944664031621</v>
      </c>
      <c r="D534" s="41">
        <f t="shared" si="26"/>
        <v>519</v>
      </c>
      <c r="E534" s="7" t="s">
        <v>21</v>
      </c>
      <c r="F534" s="35" t="s">
        <v>298</v>
      </c>
    </row>
    <row r="535" spans="2:6" x14ac:dyDescent="0.75">
      <c r="B535" s="42">
        <f t="shared" si="25"/>
        <v>44410</v>
      </c>
      <c r="C535" s="43">
        <f t="shared" si="24"/>
        <v>0.68511198945981555</v>
      </c>
      <c r="D535" s="44">
        <f t="shared" si="26"/>
        <v>520</v>
      </c>
      <c r="E535" s="9" t="s">
        <v>628</v>
      </c>
      <c r="F535" s="36" t="s">
        <v>300</v>
      </c>
    </row>
    <row r="536" spans="2:6" x14ac:dyDescent="0.75">
      <c r="B536" s="42">
        <f t="shared" si="25"/>
        <v>44411</v>
      </c>
      <c r="C536" s="43">
        <f t="shared" si="24"/>
        <v>0.686429512516469</v>
      </c>
      <c r="D536" s="44">
        <f t="shared" si="26"/>
        <v>521</v>
      </c>
      <c r="E536" s="9" t="s">
        <v>629</v>
      </c>
      <c r="F536" s="36" t="s">
        <v>302</v>
      </c>
    </row>
    <row r="537" spans="2:6" x14ac:dyDescent="0.75">
      <c r="B537" s="42">
        <f t="shared" si="25"/>
        <v>44412</v>
      </c>
      <c r="C537" s="43">
        <f t="shared" si="24"/>
        <v>0.68774703557312256</v>
      </c>
      <c r="D537" s="44">
        <f t="shared" si="26"/>
        <v>522</v>
      </c>
      <c r="E537" s="9" t="s">
        <v>630</v>
      </c>
      <c r="F537" s="36" t="s">
        <v>304</v>
      </c>
    </row>
    <row r="538" spans="2:6" x14ac:dyDescent="0.75">
      <c r="B538" s="42">
        <f t="shared" si="25"/>
        <v>44413</v>
      </c>
      <c r="C538" s="43">
        <f t="shared" si="24"/>
        <v>0.689064558629776</v>
      </c>
      <c r="D538" s="44">
        <f t="shared" si="26"/>
        <v>523</v>
      </c>
      <c r="E538" s="9" t="s">
        <v>631</v>
      </c>
      <c r="F538" s="36" t="s">
        <v>306</v>
      </c>
    </row>
    <row r="539" spans="2:6" x14ac:dyDescent="0.75">
      <c r="B539" s="42">
        <f t="shared" si="25"/>
        <v>44414</v>
      </c>
      <c r="C539" s="43">
        <f t="shared" si="24"/>
        <v>0.69038208168642956</v>
      </c>
      <c r="D539" s="44">
        <f t="shared" si="26"/>
        <v>524</v>
      </c>
      <c r="E539" s="9" t="s">
        <v>632</v>
      </c>
      <c r="F539" s="36" t="s">
        <v>307</v>
      </c>
    </row>
    <row r="540" spans="2:6" x14ac:dyDescent="0.75">
      <c r="B540" s="42">
        <f t="shared" si="25"/>
        <v>44415</v>
      </c>
      <c r="C540" s="43">
        <f t="shared" si="24"/>
        <v>0.69169960474308301</v>
      </c>
      <c r="D540" s="44">
        <f t="shared" si="26"/>
        <v>525</v>
      </c>
      <c r="E540" s="9" t="s">
        <v>633</v>
      </c>
      <c r="F540" s="36" t="s">
        <v>309</v>
      </c>
    </row>
    <row r="541" spans="2:6" ht="15.5" x14ac:dyDescent="0.7">
      <c r="B541" s="39">
        <f t="shared" si="25"/>
        <v>44416</v>
      </c>
      <c r="C541" s="40">
        <f t="shared" si="24"/>
        <v>0.69301712779973645</v>
      </c>
      <c r="D541" s="41">
        <f t="shared" si="26"/>
        <v>526</v>
      </c>
      <c r="E541" s="7" t="s">
        <v>21</v>
      </c>
      <c r="F541" s="35" t="s">
        <v>311</v>
      </c>
    </row>
    <row r="542" spans="2:6" x14ac:dyDescent="0.75">
      <c r="B542" s="42">
        <f t="shared" si="25"/>
        <v>44417</v>
      </c>
      <c r="C542" s="43">
        <f t="shared" si="24"/>
        <v>0.69433465085639001</v>
      </c>
      <c r="D542" s="44">
        <f t="shared" si="26"/>
        <v>527</v>
      </c>
      <c r="E542" s="9" t="s">
        <v>634</v>
      </c>
      <c r="F542" s="36" t="s">
        <v>313</v>
      </c>
    </row>
    <row r="543" spans="2:6" x14ac:dyDescent="0.75">
      <c r="B543" s="42">
        <f t="shared" si="25"/>
        <v>44418</v>
      </c>
      <c r="C543" s="43">
        <f t="shared" si="24"/>
        <v>0.69565217391304346</v>
      </c>
      <c r="D543" s="44">
        <f t="shared" si="26"/>
        <v>528</v>
      </c>
      <c r="E543" s="9" t="s">
        <v>635</v>
      </c>
      <c r="F543" s="36" t="s">
        <v>315</v>
      </c>
    </row>
    <row r="544" spans="2:6" x14ac:dyDescent="0.75">
      <c r="B544" s="42">
        <f t="shared" si="25"/>
        <v>44419</v>
      </c>
      <c r="C544" s="43">
        <f t="shared" si="24"/>
        <v>0.69696969696969702</v>
      </c>
      <c r="D544" s="44">
        <f t="shared" si="26"/>
        <v>529</v>
      </c>
      <c r="E544" s="9" t="s">
        <v>636</v>
      </c>
      <c r="F544" s="36" t="s">
        <v>317</v>
      </c>
    </row>
    <row r="545" spans="2:6" x14ac:dyDescent="0.75">
      <c r="B545" s="42">
        <f t="shared" si="25"/>
        <v>44420</v>
      </c>
      <c r="C545" s="43">
        <f t="shared" si="24"/>
        <v>0.69828722002635046</v>
      </c>
      <c r="D545" s="44">
        <f t="shared" si="26"/>
        <v>530</v>
      </c>
      <c r="E545" s="9" t="s">
        <v>637</v>
      </c>
      <c r="F545" s="36" t="s">
        <v>319</v>
      </c>
    </row>
    <row r="546" spans="2:6" x14ac:dyDescent="0.75">
      <c r="B546" s="42">
        <f t="shared" si="25"/>
        <v>44421</v>
      </c>
      <c r="C546" s="43">
        <f t="shared" si="24"/>
        <v>0.69960474308300391</v>
      </c>
      <c r="D546" s="44">
        <f t="shared" si="26"/>
        <v>531</v>
      </c>
      <c r="E546" s="9" t="s">
        <v>638</v>
      </c>
      <c r="F546" s="36" t="s">
        <v>320</v>
      </c>
    </row>
    <row r="547" spans="2:6" x14ac:dyDescent="0.75">
      <c r="B547" s="42">
        <f t="shared" si="25"/>
        <v>44422</v>
      </c>
      <c r="C547" s="43">
        <f t="shared" si="24"/>
        <v>0.70092226613965747</v>
      </c>
      <c r="D547" s="44">
        <f t="shared" si="26"/>
        <v>532</v>
      </c>
      <c r="E547" s="9" t="s">
        <v>639</v>
      </c>
      <c r="F547" s="36" t="s">
        <v>322</v>
      </c>
    </row>
    <row r="548" spans="2:6" ht="15.5" x14ac:dyDescent="0.7">
      <c r="B548" s="39">
        <f t="shared" si="25"/>
        <v>44423</v>
      </c>
      <c r="C548" s="40">
        <f t="shared" si="24"/>
        <v>0.70223978919631092</v>
      </c>
      <c r="D548" s="41">
        <f t="shared" si="26"/>
        <v>533</v>
      </c>
      <c r="E548" s="7" t="s">
        <v>21</v>
      </c>
      <c r="F548" s="35" t="s">
        <v>324</v>
      </c>
    </row>
    <row r="549" spans="2:6" x14ac:dyDescent="0.75">
      <c r="B549" s="42">
        <f t="shared" si="25"/>
        <v>44424</v>
      </c>
      <c r="C549" s="43">
        <f t="shared" si="24"/>
        <v>0.70355731225296447</v>
      </c>
      <c r="D549" s="44">
        <f t="shared" si="26"/>
        <v>534</v>
      </c>
      <c r="E549" s="9" t="s">
        <v>640</v>
      </c>
      <c r="F549" s="36" t="s">
        <v>326</v>
      </c>
    </row>
    <row r="550" spans="2:6" x14ac:dyDescent="0.75">
      <c r="B550" s="42">
        <f t="shared" si="25"/>
        <v>44425</v>
      </c>
      <c r="C550" s="43">
        <f t="shared" si="24"/>
        <v>0.70487483530961792</v>
      </c>
      <c r="D550" s="44">
        <f t="shared" si="26"/>
        <v>535</v>
      </c>
      <c r="E550" s="9" t="s">
        <v>641</v>
      </c>
      <c r="F550" s="36" t="s">
        <v>328</v>
      </c>
    </row>
    <row r="551" spans="2:6" x14ac:dyDescent="0.75">
      <c r="B551" s="42">
        <f t="shared" si="25"/>
        <v>44426</v>
      </c>
      <c r="C551" s="43">
        <f t="shared" si="24"/>
        <v>0.70619235836627137</v>
      </c>
      <c r="D551" s="44">
        <f t="shared" si="26"/>
        <v>536</v>
      </c>
      <c r="E551" s="9" t="s">
        <v>642</v>
      </c>
      <c r="F551" s="36" t="s">
        <v>330</v>
      </c>
    </row>
    <row r="552" spans="2:6" x14ac:dyDescent="0.75">
      <c r="B552" s="42">
        <f t="shared" si="25"/>
        <v>44427</v>
      </c>
      <c r="C552" s="43">
        <f t="shared" si="24"/>
        <v>0.70750988142292492</v>
      </c>
      <c r="D552" s="44">
        <f t="shared" si="26"/>
        <v>537</v>
      </c>
      <c r="E552" s="9" t="s">
        <v>643</v>
      </c>
      <c r="F552" s="36" t="s">
        <v>332</v>
      </c>
    </row>
    <row r="553" spans="2:6" x14ac:dyDescent="0.75">
      <c r="B553" s="42">
        <f t="shared" si="25"/>
        <v>44428</v>
      </c>
      <c r="C553" s="43">
        <f t="shared" si="24"/>
        <v>0.70882740447957837</v>
      </c>
      <c r="D553" s="44">
        <f t="shared" si="26"/>
        <v>538</v>
      </c>
      <c r="E553" s="9" t="s">
        <v>644</v>
      </c>
      <c r="F553" s="36" t="s">
        <v>333</v>
      </c>
    </row>
    <row r="554" spans="2:6" x14ac:dyDescent="0.75">
      <c r="B554" s="42">
        <f t="shared" si="25"/>
        <v>44429</v>
      </c>
      <c r="C554" s="43">
        <f t="shared" si="24"/>
        <v>0.71014492753623193</v>
      </c>
      <c r="D554" s="44">
        <f t="shared" si="26"/>
        <v>539</v>
      </c>
      <c r="E554" s="9" t="s">
        <v>645</v>
      </c>
      <c r="F554" s="36" t="s">
        <v>335</v>
      </c>
    </row>
    <row r="555" spans="2:6" ht="15.5" x14ac:dyDescent="0.7">
      <c r="B555" s="39">
        <f t="shared" si="25"/>
        <v>44430</v>
      </c>
      <c r="C555" s="40">
        <f t="shared" si="24"/>
        <v>0.71146245059288538</v>
      </c>
      <c r="D555" s="41">
        <f t="shared" si="26"/>
        <v>540</v>
      </c>
      <c r="E555" s="7" t="s">
        <v>21</v>
      </c>
      <c r="F555" s="35" t="s">
        <v>337</v>
      </c>
    </row>
    <row r="556" spans="2:6" x14ac:dyDescent="0.75">
      <c r="B556" s="42">
        <f t="shared" si="25"/>
        <v>44431</v>
      </c>
      <c r="C556" s="43">
        <f t="shared" si="24"/>
        <v>0.71277997364953882</v>
      </c>
      <c r="D556" s="44">
        <f t="shared" si="26"/>
        <v>541</v>
      </c>
      <c r="E556" s="9" t="s">
        <v>646</v>
      </c>
      <c r="F556" s="36" t="s">
        <v>339</v>
      </c>
    </row>
    <row r="557" spans="2:6" x14ac:dyDescent="0.75">
      <c r="B557" s="42">
        <f t="shared" si="25"/>
        <v>44432</v>
      </c>
      <c r="C557" s="43">
        <f t="shared" si="24"/>
        <v>0.71409749670619238</v>
      </c>
      <c r="D557" s="44">
        <f t="shared" si="26"/>
        <v>542</v>
      </c>
      <c r="E557" s="9" t="s">
        <v>647</v>
      </c>
      <c r="F557" s="36" t="s">
        <v>341</v>
      </c>
    </row>
    <row r="558" spans="2:6" x14ac:dyDescent="0.75">
      <c r="B558" s="42">
        <f t="shared" si="25"/>
        <v>44433</v>
      </c>
      <c r="C558" s="43">
        <f t="shared" si="24"/>
        <v>0.71541501976284583</v>
      </c>
      <c r="D558" s="44">
        <f t="shared" si="26"/>
        <v>543</v>
      </c>
      <c r="E558" s="9" t="s">
        <v>648</v>
      </c>
      <c r="F558" s="36" t="s">
        <v>343</v>
      </c>
    </row>
    <row r="559" spans="2:6" x14ac:dyDescent="0.75">
      <c r="B559" s="42">
        <f t="shared" si="25"/>
        <v>44434</v>
      </c>
      <c r="C559" s="43">
        <f t="shared" si="24"/>
        <v>0.71673254281949939</v>
      </c>
      <c r="D559" s="44">
        <f t="shared" si="26"/>
        <v>544</v>
      </c>
      <c r="E559" s="9" t="s">
        <v>649</v>
      </c>
      <c r="F559" s="36" t="s">
        <v>8</v>
      </c>
    </row>
    <row r="560" spans="2:6" x14ac:dyDescent="0.75">
      <c r="B560" s="42">
        <f t="shared" si="25"/>
        <v>44435</v>
      </c>
      <c r="C560" s="43">
        <f t="shared" si="24"/>
        <v>0.71805006587615283</v>
      </c>
      <c r="D560" s="44">
        <f t="shared" si="26"/>
        <v>545</v>
      </c>
      <c r="E560" s="9" t="s">
        <v>650</v>
      </c>
      <c r="F560" s="36" t="s">
        <v>10</v>
      </c>
    </row>
    <row r="561" spans="2:6" x14ac:dyDescent="0.75">
      <c r="B561" s="42">
        <f t="shared" si="25"/>
        <v>44436</v>
      </c>
      <c r="C561" s="43">
        <f t="shared" si="24"/>
        <v>0.71936758893280628</v>
      </c>
      <c r="D561" s="44">
        <f t="shared" si="26"/>
        <v>546</v>
      </c>
      <c r="E561" s="9" t="s">
        <v>651</v>
      </c>
      <c r="F561" s="36" t="s">
        <v>12</v>
      </c>
    </row>
    <row r="562" spans="2:6" ht="15.5" x14ac:dyDescent="0.7">
      <c r="B562" s="39">
        <f t="shared" si="25"/>
        <v>44437</v>
      </c>
      <c r="C562" s="40">
        <f t="shared" si="24"/>
        <v>0.72068511198945984</v>
      </c>
      <c r="D562" s="41">
        <f t="shared" si="26"/>
        <v>547</v>
      </c>
      <c r="E562" s="7" t="s">
        <v>21</v>
      </c>
      <c r="F562" s="35" t="s">
        <v>14</v>
      </c>
    </row>
    <row r="563" spans="2:6" x14ac:dyDescent="0.75">
      <c r="B563" s="42">
        <f t="shared" si="25"/>
        <v>44438</v>
      </c>
      <c r="C563" s="43">
        <f t="shared" si="24"/>
        <v>0.72200263504611328</v>
      </c>
      <c r="D563" s="44">
        <f t="shared" si="26"/>
        <v>548</v>
      </c>
      <c r="E563" s="9" t="s">
        <v>652</v>
      </c>
      <c r="F563" s="36" t="s">
        <v>16</v>
      </c>
    </row>
    <row r="564" spans="2:6" x14ac:dyDescent="0.75">
      <c r="B564" s="42">
        <f t="shared" si="25"/>
        <v>44439</v>
      </c>
      <c r="C564" s="43">
        <f t="shared" si="24"/>
        <v>0.72332015810276684</v>
      </c>
      <c r="D564" s="44">
        <f t="shared" si="26"/>
        <v>549</v>
      </c>
      <c r="E564" s="9" t="s">
        <v>653</v>
      </c>
      <c r="F564" s="36" t="s">
        <v>18</v>
      </c>
    </row>
    <row r="565" spans="2:6" x14ac:dyDescent="0.75">
      <c r="B565" s="42">
        <f t="shared" si="25"/>
        <v>44440</v>
      </c>
      <c r="C565" s="43">
        <f t="shared" si="24"/>
        <v>0.72463768115942029</v>
      </c>
      <c r="D565" s="44">
        <f t="shared" si="26"/>
        <v>550</v>
      </c>
      <c r="E565" s="9" t="s">
        <v>654</v>
      </c>
      <c r="F565" s="36" t="s">
        <v>20</v>
      </c>
    </row>
    <row r="566" spans="2:6" x14ac:dyDescent="0.75">
      <c r="B566" s="42">
        <f t="shared" si="25"/>
        <v>44441</v>
      </c>
      <c r="C566" s="43">
        <f t="shared" si="24"/>
        <v>0.72595520421607374</v>
      </c>
      <c r="D566" s="44">
        <f t="shared" si="26"/>
        <v>551</v>
      </c>
      <c r="E566" s="9" t="s">
        <v>655</v>
      </c>
      <c r="F566" s="36" t="s">
        <v>22</v>
      </c>
    </row>
    <row r="567" spans="2:6" x14ac:dyDescent="0.75">
      <c r="B567" s="42">
        <f t="shared" si="25"/>
        <v>44442</v>
      </c>
      <c r="C567" s="43">
        <f t="shared" si="24"/>
        <v>0.72727272727272729</v>
      </c>
      <c r="D567" s="44">
        <f t="shared" si="26"/>
        <v>552</v>
      </c>
      <c r="E567" s="9" t="s">
        <v>656</v>
      </c>
      <c r="F567" s="36" t="s">
        <v>24</v>
      </c>
    </row>
    <row r="568" spans="2:6" x14ac:dyDescent="0.75">
      <c r="B568" s="42">
        <f t="shared" si="25"/>
        <v>44443</v>
      </c>
      <c r="C568" s="43">
        <f t="shared" si="24"/>
        <v>0.72859025032938074</v>
      </c>
      <c r="D568" s="44">
        <f t="shared" si="26"/>
        <v>553</v>
      </c>
      <c r="E568" s="9" t="s">
        <v>657</v>
      </c>
      <c r="F568" s="36" t="s">
        <v>26</v>
      </c>
    </row>
    <row r="569" spans="2:6" ht="15.5" x14ac:dyDescent="0.7">
      <c r="B569" s="39">
        <f t="shared" si="25"/>
        <v>44444</v>
      </c>
      <c r="C569" s="40">
        <f t="shared" si="24"/>
        <v>0.7299077733860343</v>
      </c>
      <c r="D569" s="41">
        <f t="shared" si="26"/>
        <v>554</v>
      </c>
      <c r="E569" s="7" t="s">
        <v>21</v>
      </c>
      <c r="F569" s="35" t="s">
        <v>28</v>
      </c>
    </row>
    <row r="570" spans="2:6" x14ac:dyDescent="0.75">
      <c r="B570" s="42">
        <f t="shared" si="25"/>
        <v>44445</v>
      </c>
      <c r="C570" s="43">
        <f t="shared" si="24"/>
        <v>0.73122529644268774</v>
      </c>
      <c r="D570" s="44">
        <f t="shared" si="26"/>
        <v>555</v>
      </c>
      <c r="E570" s="9" t="s">
        <v>658</v>
      </c>
      <c r="F570" s="36" t="s">
        <v>30</v>
      </c>
    </row>
    <row r="571" spans="2:6" x14ac:dyDescent="0.75">
      <c r="B571" s="42">
        <f t="shared" si="25"/>
        <v>44446</v>
      </c>
      <c r="C571" s="43">
        <f t="shared" si="24"/>
        <v>0.73254281949934119</v>
      </c>
      <c r="D571" s="44">
        <f t="shared" si="26"/>
        <v>556</v>
      </c>
      <c r="E571" s="9" t="s">
        <v>659</v>
      </c>
      <c r="F571" s="36" t="s">
        <v>32</v>
      </c>
    </row>
    <row r="572" spans="2:6" x14ac:dyDescent="0.75">
      <c r="B572" s="42">
        <f t="shared" si="25"/>
        <v>44447</v>
      </c>
      <c r="C572" s="43">
        <f t="shared" si="24"/>
        <v>0.73386034255599475</v>
      </c>
      <c r="D572" s="44">
        <f t="shared" si="26"/>
        <v>557</v>
      </c>
      <c r="E572" s="9" t="s">
        <v>660</v>
      </c>
      <c r="F572" s="36" t="s">
        <v>34</v>
      </c>
    </row>
    <row r="573" spans="2:6" x14ac:dyDescent="0.75">
      <c r="B573" s="42">
        <f t="shared" si="25"/>
        <v>44448</v>
      </c>
      <c r="C573" s="43">
        <f t="shared" si="24"/>
        <v>0.7351778656126482</v>
      </c>
      <c r="D573" s="44">
        <f t="shared" si="26"/>
        <v>558</v>
      </c>
      <c r="E573" s="9" t="s">
        <v>661</v>
      </c>
      <c r="F573" s="36" t="s">
        <v>35</v>
      </c>
    </row>
    <row r="574" spans="2:6" x14ac:dyDescent="0.75">
      <c r="B574" s="42">
        <f t="shared" si="25"/>
        <v>44449</v>
      </c>
      <c r="C574" s="43">
        <f t="shared" si="24"/>
        <v>0.73649538866930175</v>
      </c>
      <c r="D574" s="44">
        <f t="shared" si="26"/>
        <v>559</v>
      </c>
      <c r="E574" s="9" t="s">
        <v>662</v>
      </c>
      <c r="F574" s="36" t="s">
        <v>37</v>
      </c>
    </row>
    <row r="575" spans="2:6" x14ac:dyDescent="0.75">
      <c r="B575" s="42">
        <f t="shared" si="25"/>
        <v>44450</v>
      </c>
      <c r="C575" s="43">
        <f t="shared" si="24"/>
        <v>0.7378129117259552</v>
      </c>
      <c r="D575" s="44">
        <f t="shared" si="26"/>
        <v>560</v>
      </c>
      <c r="E575" s="9" t="s">
        <v>663</v>
      </c>
      <c r="F575" s="36" t="s">
        <v>39</v>
      </c>
    </row>
    <row r="576" spans="2:6" ht="15.5" x14ac:dyDescent="0.7">
      <c r="B576" s="39">
        <f t="shared" si="25"/>
        <v>44451</v>
      </c>
      <c r="C576" s="40">
        <f t="shared" si="24"/>
        <v>0.73913043478260865</v>
      </c>
      <c r="D576" s="41">
        <f t="shared" si="26"/>
        <v>561</v>
      </c>
      <c r="E576" s="7" t="s">
        <v>21</v>
      </c>
      <c r="F576" s="35" t="s">
        <v>41</v>
      </c>
    </row>
    <row r="577" spans="2:6" x14ac:dyDescent="0.75">
      <c r="B577" s="42">
        <f t="shared" si="25"/>
        <v>44452</v>
      </c>
      <c r="C577" s="43">
        <f t="shared" si="24"/>
        <v>0.74044795783926221</v>
      </c>
      <c r="D577" s="44">
        <f t="shared" si="26"/>
        <v>562</v>
      </c>
      <c r="E577" s="9" t="s">
        <v>664</v>
      </c>
      <c r="F577" s="36" t="s">
        <v>43</v>
      </c>
    </row>
    <row r="578" spans="2:6" x14ac:dyDescent="0.75">
      <c r="B578" s="42">
        <f t="shared" si="25"/>
        <v>44453</v>
      </c>
      <c r="C578" s="43">
        <f t="shared" si="24"/>
        <v>0.74176548089591565</v>
      </c>
      <c r="D578" s="44">
        <f t="shared" si="26"/>
        <v>563</v>
      </c>
      <c r="E578" s="9" t="s">
        <v>665</v>
      </c>
      <c r="F578" s="36" t="s">
        <v>45</v>
      </c>
    </row>
    <row r="579" spans="2:6" x14ac:dyDescent="0.75">
      <c r="B579" s="42">
        <f t="shared" si="25"/>
        <v>44454</v>
      </c>
      <c r="C579" s="43">
        <f t="shared" si="24"/>
        <v>0.74308300395256921</v>
      </c>
      <c r="D579" s="44">
        <f t="shared" si="26"/>
        <v>564</v>
      </c>
      <c r="E579" s="9" t="s">
        <v>666</v>
      </c>
      <c r="F579" s="36" t="s">
        <v>47</v>
      </c>
    </row>
    <row r="580" spans="2:6" x14ac:dyDescent="0.75">
      <c r="B580" s="42">
        <f t="shared" si="25"/>
        <v>44455</v>
      </c>
      <c r="C580" s="43">
        <f t="shared" si="24"/>
        <v>0.74440052700922266</v>
      </c>
      <c r="D580" s="44">
        <f t="shared" si="26"/>
        <v>565</v>
      </c>
      <c r="E580" s="9" t="s">
        <v>667</v>
      </c>
      <c r="F580" s="36" t="s">
        <v>48</v>
      </c>
    </row>
    <row r="581" spans="2:6" x14ac:dyDescent="0.75">
      <c r="B581" s="42">
        <f t="shared" si="25"/>
        <v>44456</v>
      </c>
      <c r="C581" s="43">
        <f t="shared" si="24"/>
        <v>0.7457180500658761</v>
      </c>
      <c r="D581" s="44">
        <f t="shared" si="26"/>
        <v>566</v>
      </c>
      <c r="E581" s="9" t="s">
        <v>668</v>
      </c>
      <c r="F581" s="36" t="s">
        <v>50</v>
      </c>
    </row>
    <row r="582" spans="2:6" x14ac:dyDescent="0.75">
      <c r="B582" s="42">
        <f t="shared" si="25"/>
        <v>44457</v>
      </c>
      <c r="C582" s="43">
        <f t="shared" si="24"/>
        <v>0.74703557312252966</v>
      </c>
      <c r="D582" s="44">
        <f t="shared" si="26"/>
        <v>567</v>
      </c>
      <c r="E582" s="9" t="s">
        <v>669</v>
      </c>
      <c r="F582" s="36" t="s">
        <v>52</v>
      </c>
    </row>
    <row r="583" spans="2:6" ht="15.5" x14ac:dyDescent="0.7">
      <c r="B583" s="39">
        <f t="shared" si="25"/>
        <v>44458</v>
      </c>
      <c r="C583" s="40">
        <f t="shared" si="24"/>
        <v>0.74835309617918311</v>
      </c>
      <c r="D583" s="41">
        <f t="shared" si="26"/>
        <v>568</v>
      </c>
      <c r="E583" s="7" t="s">
        <v>21</v>
      </c>
      <c r="F583" s="35" t="s">
        <v>54</v>
      </c>
    </row>
    <row r="584" spans="2:6" x14ac:dyDescent="0.75">
      <c r="B584" s="42">
        <f t="shared" si="25"/>
        <v>44459</v>
      </c>
      <c r="C584" s="43">
        <f t="shared" si="24"/>
        <v>0.74967061923583667</v>
      </c>
      <c r="D584" s="44">
        <f t="shared" si="26"/>
        <v>569</v>
      </c>
      <c r="E584" s="9" t="s">
        <v>670</v>
      </c>
      <c r="F584" s="36" t="s">
        <v>56</v>
      </c>
    </row>
    <row r="585" spans="2:6" x14ac:dyDescent="0.75">
      <c r="B585" s="42">
        <f t="shared" si="25"/>
        <v>44460</v>
      </c>
      <c r="C585" s="43">
        <f t="shared" si="24"/>
        <v>0.75098814229249011</v>
      </c>
      <c r="D585" s="44">
        <f t="shared" si="26"/>
        <v>570</v>
      </c>
      <c r="E585" s="9" t="s">
        <v>671</v>
      </c>
      <c r="F585" s="36" t="s">
        <v>58</v>
      </c>
    </row>
    <row r="586" spans="2:6" x14ac:dyDescent="0.75">
      <c r="B586" s="42">
        <f t="shared" si="25"/>
        <v>44461</v>
      </c>
      <c r="C586" s="43">
        <f t="shared" si="24"/>
        <v>0.75230566534914356</v>
      </c>
      <c r="D586" s="44">
        <f t="shared" si="26"/>
        <v>571</v>
      </c>
      <c r="E586" s="9" t="s">
        <v>672</v>
      </c>
      <c r="F586" s="36" t="s">
        <v>60</v>
      </c>
    </row>
    <row r="587" spans="2:6" x14ac:dyDescent="0.75">
      <c r="B587" s="42">
        <f t="shared" si="25"/>
        <v>44462</v>
      </c>
      <c r="C587" s="43">
        <f t="shared" si="24"/>
        <v>0.75362318840579712</v>
      </c>
      <c r="D587" s="44">
        <f t="shared" si="26"/>
        <v>572</v>
      </c>
      <c r="E587" s="9" t="s">
        <v>673</v>
      </c>
      <c r="F587" s="36" t="s">
        <v>61</v>
      </c>
    </row>
    <row r="588" spans="2:6" x14ac:dyDescent="0.75">
      <c r="B588" s="42">
        <f t="shared" si="25"/>
        <v>44463</v>
      </c>
      <c r="C588" s="43">
        <f t="shared" si="24"/>
        <v>0.75494071146245056</v>
      </c>
      <c r="D588" s="44">
        <f t="shared" si="26"/>
        <v>573</v>
      </c>
      <c r="E588" s="9" t="s">
        <v>674</v>
      </c>
      <c r="F588" s="36" t="s">
        <v>63</v>
      </c>
    </row>
    <row r="589" spans="2:6" x14ac:dyDescent="0.75">
      <c r="B589" s="42">
        <f t="shared" si="25"/>
        <v>44464</v>
      </c>
      <c r="C589" s="43">
        <f t="shared" si="24"/>
        <v>0.75625823451910412</v>
      </c>
      <c r="D589" s="44">
        <f t="shared" si="26"/>
        <v>574</v>
      </c>
      <c r="E589" s="9" t="s">
        <v>675</v>
      </c>
      <c r="F589" s="36" t="s">
        <v>65</v>
      </c>
    </row>
    <row r="590" spans="2:6" ht="15.5" x14ac:dyDescent="0.7">
      <c r="B590" s="39">
        <f t="shared" si="25"/>
        <v>44465</v>
      </c>
      <c r="C590" s="40">
        <f t="shared" si="24"/>
        <v>0.75757575757575757</v>
      </c>
      <c r="D590" s="41">
        <f t="shared" si="26"/>
        <v>575</v>
      </c>
      <c r="E590" s="7" t="s">
        <v>21</v>
      </c>
      <c r="F590" s="35" t="s">
        <v>67</v>
      </c>
    </row>
    <row r="591" spans="2:6" x14ac:dyDescent="0.75">
      <c r="B591" s="42">
        <f t="shared" si="25"/>
        <v>44466</v>
      </c>
      <c r="C591" s="43">
        <f t="shared" si="24"/>
        <v>0.75889328063241102</v>
      </c>
      <c r="D591" s="44">
        <f t="shared" si="26"/>
        <v>576</v>
      </c>
      <c r="E591" s="9" t="s">
        <v>676</v>
      </c>
      <c r="F591" s="36" t="s">
        <v>69</v>
      </c>
    </row>
    <row r="592" spans="2:6" x14ac:dyDescent="0.75">
      <c r="B592" s="42">
        <f t="shared" si="25"/>
        <v>44467</v>
      </c>
      <c r="C592" s="43">
        <f t="shared" ref="C592:C655" si="27">D592/MAX($D$15:$D$10000)</f>
        <v>0.76021080368906457</v>
      </c>
      <c r="D592" s="44">
        <f t="shared" si="26"/>
        <v>577</v>
      </c>
      <c r="E592" s="9" t="s">
        <v>677</v>
      </c>
      <c r="F592" s="36" t="s">
        <v>71</v>
      </c>
    </row>
    <row r="593" spans="2:6" x14ac:dyDescent="0.75">
      <c r="B593" s="42">
        <f t="shared" ref="B593:B656" si="28">B592+1</f>
        <v>44468</v>
      </c>
      <c r="C593" s="43">
        <f t="shared" si="27"/>
        <v>0.76152832674571802</v>
      </c>
      <c r="D593" s="44">
        <f t="shared" ref="D593:D656" si="29">D592+1</f>
        <v>578</v>
      </c>
      <c r="E593" s="9" t="s">
        <v>678</v>
      </c>
      <c r="F593" s="36" t="s">
        <v>73</v>
      </c>
    </row>
    <row r="594" spans="2:6" x14ac:dyDescent="0.75">
      <c r="B594" s="42">
        <f t="shared" si="28"/>
        <v>44469</v>
      </c>
      <c r="C594" s="43">
        <f t="shared" si="27"/>
        <v>0.76284584980237158</v>
      </c>
      <c r="D594" s="44">
        <f t="shared" si="29"/>
        <v>579</v>
      </c>
      <c r="E594" s="9" t="s">
        <v>679</v>
      </c>
      <c r="F594" s="36" t="s">
        <v>74</v>
      </c>
    </row>
    <row r="595" spans="2:6" x14ac:dyDescent="0.75">
      <c r="B595" s="42">
        <f t="shared" si="28"/>
        <v>44470</v>
      </c>
      <c r="C595" s="43">
        <f t="shared" si="27"/>
        <v>0.76416337285902503</v>
      </c>
      <c r="D595" s="44">
        <f t="shared" si="29"/>
        <v>580</v>
      </c>
      <c r="E595" s="9" t="s">
        <v>680</v>
      </c>
      <c r="F595" s="36" t="s">
        <v>76</v>
      </c>
    </row>
    <row r="596" spans="2:6" x14ac:dyDescent="0.75">
      <c r="B596" s="42">
        <f t="shared" si="28"/>
        <v>44471</v>
      </c>
      <c r="C596" s="43">
        <f t="shared" si="27"/>
        <v>0.76548089591567847</v>
      </c>
      <c r="D596" s="44">
        <f t="shared" si="29"/>
        <v>581</v>
      </c>
      <c r="E596" s="9" t="s">
        <v>681</v>
      </c>
      <c r="F596" s="36" t="s">
        <v>78</v>
      </c>
    </row>
    <row r="597" spans="2:6" ht="15.5" x14ac:dyDescent="0.7">
      <c r="B597" s="39">
        <f t="shared" si="28"/>
        <v>44472</v>
      </c>
      <c r="C597" s="40">
        <f t="shared" si="27"/>
        <v>0.76679841897233203</v>
      </c>
      <c r="D597" s="41">
        <f t="shared" si="29"/>
        <v>582</v>
      </c>
      <c r="E597" s="7" t="s">
        <v>21</v>
      </c>
      <c r="F597" s="35" t="s">
        <v>80</v>
      </c>
    </row>
    <row r="598" spans="2:6" x14ac:dyDescent="0.75">
      <c r="B598" s="42">
        <f t="shared" si="28"/>
        <v>44473</v>
      </c>
      <c r="C598" s="43">
        <f t="shared" si="27"/>
        <v>0.76811594202898548</v>
      </c>
      <c r="D598" s="44">
        <f t="shared" si="29"/>
        <v>583</v>
      </c>
      <c r="E598" s="9" t="s">
        <v>682</v>
      </c>
      <c r="F598" s="36" t="s">
        <v>82</v>
      </c>
    </row>
    <row r="599" spans="2:6" x14ac:dyDescent="0.75">
      <c r="B599" s="42">
        <f t="shared" si="28"/>
        <v>44474</v>
      </c>
      <c r="C599" s="43">
        <f t="shared" si="27"/>
        <v>0.76943346508563903</v>
      </c>
      <c r="D599" s="44">
        <f t="shared" si="29"/>
        <v>584</v>
      </c>
      <c r="E599" s="9" t="s">
        <v>683</v>
      </c>
      <c r="F599" s="36" t="s">
        <v>84</v>
      </c>
    </row>
    <row r="600" spans="2:6" x14ac:dyDescent="0.75">
      <c r="B600" s="42">
        <f t="shared" si="28"/>
        <v>44475</v>
      </c>
      <c r="C600" s="43">
        <f t="shared" si="27"/>
        <v>0.77075098814229248</v>
      </c>
      <c r="D600" s="44">
        <f t="shared" si="29"/>
        <v>585</v>
      </c>
      <c r="E600" s="9" t="s">
        <v>684</v>
      </c>
      <c r="F600" s="36" t="s">
        <v>86</v>
      </c>
    </row>
    <row r="601" spans="2:6" x14ac:dyDescent="0.75">
      <c r="B601" s="42">
        <f t="shared" si="28"/>
        <v>44476</v>
      </c>
      <c r="C601" s="43">
        <f t="shared" si="27"/>
        <v>0.77206851119894593</v>
      </c>
      <c r="D601" s="44">
        <f t="shared" si="29"/>
        <v>586</v>
      </c>
      <c r="E601" s="9" t="s">
        <v>685</v>
      </c>
      <c r="F601" s="36" t="s">
        <v>87</v>
      </c>
    </row>
    <row r="602" spans="2:6" x14ac:dyDescent="0.75">
      <c r="B602" s="42">
        <f t="shared" si="28"/>
        <v>44477</v>
      </c>
      <c r="C602" s="43">
        <f t="shared" si="27"/>
        <v>0.77338603425559949</v>
      </c>
      <c r="D602" s="44">
        <f t="shared" si="29"/>
        <v>587</v>
      </c>
      <c r="E602" s="9" t="s">
        <v>686</v>
      </c>
      <c r="F602" s="36" t="s">
        <v>89</v>
      </c>
    </row>
    <row r="603" spans="2:6" x14ac:dyDescent="0.75">
      <c r="B603" s="42">
        <f t="shared" si="28"/>
        <v>44478</v>
      </c>
      <c r="C603" s="43">
        <f t="shared" si="27"/>
        <v>0.77470355731225293</v>
      </c>
      <c r="D603" s="44">
        <f t="shared" si="29"/>
        <v>588</v>
      </c>
      <c r="E603" s="9" t="s">
        <v>687</v>
      </c>
      <c r="F603" s="36" t="s">
        <v>91</v>
      </c>
    </row>
    <row r="604" spans="2:6" ht="15.5" x14ac:dyDescent="0.7">
      <c r="B604" s="39">
        <f t="shared" si="28"/>
        <v>44479</v>
      </c>
      <c r="C604" s="40">
        <f t="shared" si="27"/>
        <v>0.77602108036890649</v>
      </c>
      <c r="D604" s="41">
        <f t="shared" si="29"/>
        <v>589</v>
      </c>
      <c r="E604" s="7" t="s">
        <v>21</v>
      </c>
      <c r="F604" s="35" t="s">
        <v>93</v>
      </c>
    </row>
    <row r="605" spans="2:6" x14ac:dyDescent="0.75">
      <c r="B605" s="42">
        <f t="shared" si="28"/>
        <v>44480</v>
      </c>
      <c r="C605" s="43">
        <f t="shared" si="27"/>
        <v>0.77733860342555994</v>
      </c>
      <c r="D605" s="44">
        <f t="shared" si="29"/>
        <v>590</v>
      </c>
      <c r="E605" s="9" t="s">
        <v>688</v>
      </c>
      <c r="F605" s="36" t="s">
        <v>95</v>
      </c>
    </row>
    <row r="606" spans="2:6" x14ac:dyDescent="0.75">
      <c r="B606" s="42">
        <f t="shared" si="28"/>
        <v>44481</v>
      </c>
      <c r="C606" s="43">
        <f t="shared" si="27"/>
        <v>0.77865612648221338</v>
      </c>
      <c r="D606" s="44">
        <f t="shared" si="29"/>
        <v>591</v>
      </c>
      <c r="E606" s="9" t="s">
        <v>689</v>
      </c>
      <c r="F606" s="36" t="s">
        <v>97</v>
      </c>
    </row>
    <row r="607" spans="2:6" x14ac:dyDescent="0.75">
      <c r="B607" s="42">
        <f t="shared" si="28"/>
        <v>44482</v>
      </c>
      <c r="C607" s="43">
        <f t="shared" si="27"/>
        <v>0.77997364953886694</v>
      </c>
      <c r="D607" s="44">
        <f t="shared" si="29"/>
        <v>592</v>
      </c>
      <c r="E607" s="9" t="s">
        <v>690</v>
      </c>
      <c r="F607" s="36" t="s">
        <v>99</v>
      </c>
    </row>
    <row r="608" spans="2:6" x14ac:dyDescent="0.75">
      <c r="B608" s="42">
        <f t="shared" si="28"/>
        <v>44483</v>
      </c>
      <c r="C608" s="43">
        <f t="shared" si="27"/>
        <v>0.78129117259552039</v>
      </c>
      <c r="D608" s="44">
        <f t="shared" si="29"/>
        <v>593</v>
      </c>
      <c r="E608" s="9" t="s">
        <v>691</v>
      </c>
      <c r="F608" s="36" t="s">
        <v>100</v>
      </c>
    </row>
    <row r="609" spans="2:6" x14ac:dyDescent="0.75">
      <c r="B609" s="42">
        <f t="shared" si="28"/>
        <v>44484</v>
      </c>
      <c r="C609" s="43">
        <f t="shared" si="27"/>
        <v>0.78260869565217395</v>
      </c>
      <c r="D609" s="44">
        <f t="shared" si="29"/>
        <v>594</v>
      </c>
      <c r="E609" s="9" t="s">
        <v>692</v>
      </c>
      <c r="F609" s="36" t="s">
        <v>102</v>
      </c>
    </row>
    <row r="610" spans="2:6" x14ac:dyDescent="0.75">
      <c r="B610" s="42">
        <f t="shared" si="28"/>
        <v>44485</v>
      </c>
      <c r="C610" s="43">
        <f t="shared" si="27"/>
        <v>0.78392621870882739</v>
      </c>
      <c r="D610" s="44">
        <f t="shared" si="29"/>
        <v>595</v>
      </c>
      <c r="E610" s="9" t="s">
        <v>693</v>
      </c>
      <c r="F610" s="36" t="s">
        <v>104</v>
      </c>
    </row>
    <row r="611" spans="2:6" ht="15.5" x14ac:dyDescent="0.7">
      <c r="B611" s="39">
        <f t="shared" si="28"/>
        <v>44486</v>
      </c>
      <c r="C611" s="40">
        <f t="shared" si="27"/>
        <v>0.78524374176548084</v>
      </c>
      <c r="D611" s="41">
        <f t="shared" si="29"/>
        <v>596</v>
      </c>
      <c r="E611" s="7" t="s">
        <v>21</v>
      </c>
      <c r="F611" s="35" t="s">
        <v>106</v>
      </c>
    </row>
    <row r="612" spans="2:6" x14ac:dyDescent="0.75">
      <c r="B612" s="42">
        <f t="shared" si="28"/>
        <v>44487</v>
      </c>
      <c r="C612" s="43">
        <f t="shared" si="27"/>
        <v>0.7865612648221344</v>
      </c>
      <c r="D612" s="44">
        <f t="shared" si="29"/>
        <v>597</v>
      </c>
      <c r="E612" s="9" t="s">
        <v>694</v>
      </c>
      <c r="F612" s="36" t="s">
        <v>108</v>
      </c>
    </row>
    <row r="613" spans="2:6" x14ac:dyDescent="0.75">
      <c r="B613" s="42">
        <f t="shared" si="28"/>
        <v>44488</v>
      </c>
      <c r="C613" s="43">
        <f t="shared" si="27"/>
        <v>0.78787878787878785</v>
      </c>
      <c r="D613" s="44">
        <f t="shared" si="29"/>
        <v>598</v>
      </c>
      <c r="E613" s="9" t="s">
        <v>695</v>
      </c>
      <c r="F613" s="36" t="s">
        <v>110</v>
      </c>
    </row>
    <row r="614" spans="2:6" x14ac:dyDescent="0.75">
      <c r="B614" s="42">
        <f t="shared" si="28"/>
        <v>44489</v>
      </c>
      <c r="C614" s="43">
        <f t="shared" si="27"/>
        <v>0.7891963109354414</v>
      </c>
      <c r="D614" s="44">
        <f t="shared" si="29"/>
        <v>599</v>
      </c>
      <c r="E614" s="9" t="s">
        <v>696</v>
      </c>
      <c r="F614" s="36" t="s">
        <v>112</v>
      </c>
    </row>
    <row r="615" spans="2:6" x14ac:dyDescent="0.75">
      <c r="B615" s="42">
        <f t="shared" si="28"/>
        <v>44490</v>
      </c>
      <c r="C615" s="43">
        <f t="shared" si="27"/>
        <v>0.79051383399209485</v>
      </c>
      <c r="D615" s="44">
        <f t="shared" si="29"/>
        <v>600</v>
      </c>
      <c r="E615" s="9" t="s">
        <v>697</v>
      </c>
      <c r="F615" s="36" t="s">
        <v>113</v>
      </c>
    </row>
    <row r="616" spans="2:6" x14ac:dyDescent="0.75">
      <c r="B616" s="42">
        <f t="shared" si="28"/>
        <v>44491</v>
      </c>
      <c r="C616" s="43">
        <f t="shared" si="27"/>
        <v>0.79183135704874841</v>
      </c>
      <c r="D616" s="44">
        <f t="shared" si="29"/>
        <v>601</v>
      </c>
      <c r="E616" s="9" t="s">
        <v>698</v>
      </c>
      <c r="F616" s="36" t="s">
        <v>115</v>
      </c>
    </row>
    <row r="617" spans="2:6" x14ac:dyDescent="0.75">
      <c r="B617" s="42">
        <f t="shared" si="28"/>
        <v>44492</v>
      </c>
      <c r="C617" s="43">
        <f t="shared" si="27"/>
        <v>0.79314888010540185</v>
      </c>
      <c r="D617" s="44">
        <f t="shared" si="29"/>
        <v>602</v>
      </c>
      <c r="E617" s="9" t="s">
        <v>699</v>
      </c>
      <c r="F617" s="36" t="s">
        <v>117</v>
      </c>
    </row>
    <row r="618" spans="2:6" ht="15.5" x14ac:dyDescent="0.7">
      <c r="B618" s="39">
        <f t="shared" si="28"/>
        <v>44493</v>
      </c>
      <c r="C618" s="40">
        <f t="shared" si="27"/>
        <v>0.7944664031620553</v>
      </c>
      <c r="D618" s="41">
        <f t="shared" si="29"/>
        <v>603</v>
      </c>
      <c r="E618" s="7" t="s">
        <v>21</v>
      </c>
      <c r="F618" s="35" t="s">
        <v>119</v>
      </c>
    </row>
    <row r="619" spans="2:6" x14ac:dyDescent="0.75">
      <c r="B619" s="42">
        <f t="shared" si="28"/>
        <v>44494</v>
      </c>
      <c r="C619" s="43">
        <f t="shared" si="27"/>
        <v>0.79578392621870886</v>
      </c>
      <c r="D619" s="44">
        <f t="shared" si="29"/>
        <v>604</v>
      </c>
      <c r="E619" s="9" t="s">
        <v>700</v>
      </c>
      <c r="F619" s="36" t="s">
        <v>121</v>
      </c>
    </row>
    <row r="620" spans="2:6" x14ac:dyDescent="0.75">
      <c r="B620" s="42">
        <f t="shared" si="28"/>
        <v>44495</v>
      </c>
      <c r="C620" s="43">
        <f t="shared" si="27"/>
        <v>0.79710144927536231</v>
      </c>
      <c r="D620" s="44">
        <f t="shared" si="29"/>
        <v>605</v>
      </c>
      <c r="E620" s="9" t="s">
        <v>701</v>
      </c>
      <c r="F620" s="36" t="s">
        <v>123</v>
      </c>
    </row>
    <row r="621" spans="2:6" x14ac:dyDescent="0.75">
      <c r="B621" s="42">
        <f t="shared" si="28"/>
        <v>44496</v>
      </c>
      <c r="C621" s="43">
        <f t="shared" si="27"/>
        <v>0.79841897233201586</v>
      </c>
      <c r="D621" s="44">
        <f t="shared" si="29"/>
        <v>606</v>
      </c>
      <c r="E621" s="9" t="s">
        <v>702</v>
      </c>
      <c r="F621" s="36" t="s">
        <v>125</v>
      </c>
    </row>
    <row r="622" spans="2:6" x14ac:dyDescent="0.75">
      <c r="B622" s="42">
        <f t="shared" si="28"/>
        <v>44497</v>
      </c>
      <c r="C622" s="43">
        <f t="shared" si="27"/>
        <v>0.79973649538866931</v>
      </c>
      <c r="D622" s="44">
        <f t="shared" si="29"/>
        <v>607</v>
      </c>
      <c r="E622" s="9" t="s">
        <v>703</v>
      </c>
      <c r="F622" s="36" t="s">
        <v>126</v>
      </c>
    </row>
    <row r="623" spans="2:6" x14ac:dyDescent="0.75">
      <c r="B623" s="42">
        <f t="shared" si="28"/>
        <v>44498</v>
      </c>
      <c r="C623" s="43">
        <f t="shared" si="27"/>
        <v>0.80105401844532276</v>
      </c>
      <c r="D623" s="44">
        <f t="shared" si="29"/>
        <v>608</v>
      </c>
      <c r="E623" s="9" t="s">
        <v>704</v>
      </c>
      <c r="F623" s="36" t="s">
        <v>128</v>
      </c>
    </row>
    <row r="624" spans="2:6" x14ac:dyDescent="0.75">
      <c r="B624" s="42">
        <f t="shared" si="28"/>
        <v>44499</v>
      </c>
      <c r="C624" s="43">
        <f t="shared" si="27"/>
        <v>0.80237154150197632</v>
      </c>
      <c r="D624" s="44">
        <f t="shared" si="29"/>
        <v>609</v>
      </c>
      <c r="E624" s="9" t="s">
        <v>705</v>
      </c>
      <c r="F624" s="36" t="s">
        <v>130</v>
      </c>
    </row>
    <row r="625" spans="2:6" ht="15.5" x14ac:dyDescent="0.7">
      <c r="B625" s="39">
        <f t="shared" si="28"/>
        <v>44500</v>
      </c>
      <c r="C625" s="40">
        <f t="shared" si="27"/>
        <v>0.80368906455862976</v>
      </c>
      <c r="D625" s="41">
        <f t="shared" si="29"/>
        <v>610</v>
      </c>
      <c r="E625" s="7" t="s">
        <v>21</v>
      </c>
      <c r="F625" s="35" t="s">
        <v>132</v>
      </c>
    </row>
    <row r="626" spans="2:6" x14ac:dyDescent="0.75">
      <c r="B626" s="42">
        <f t="shared" si="28"/>
        <v>44501</v>
      </c>
      <c r="C626" s="43">
        <f t="shared" si="27"/>
        <v>0.80500658761528332</v>
      </c>
      <c r="D626" s="44">
        <f t="shared" si="29"/>
        <v>611</v>
      </c>
      <c r="E626" s="9" t="s">
        <v>706</v>
      </c>
      <c r="F626" s="36" t="s">
        <v>134</v>
      </c>
    </row>
    <row r="627" spans="2:6" x14ac:dyDescent="0.75">
      <c r="B627" s="42">
        <f t="shared" si="28"/>
        <v>44502</v>
      </c>
      <c r="C627" s="43">
        <f t="shared" si="27"/>
        <v>0.80632411067193677</v>
      </c>
      <c r="D627" s="44">
        <f t="shared" si="29"/>
        <v>612</v>
      </c>
      <c r="E627" s="9" t="s">
        <v>707</v>
      </c>
      <c r="F627" s="36" t="s">
        <v>136</v>
      </c>
    </row>
    <row r="628" spans="2:6" x14ac:dyDescent="0.75">
      <c r="B628" s="42">
        <f t="shared" si="28"/>
        <v>44503</v>
      </c>
      <c r="C628" s="43">
        <f t="shared" si="27"/>
        <v>0.80764163372859021</v>
      </c>
      <c r="D628" s="44">
        <f t="shared" si="29"/>
        <v>613</v>
      </c>
      <c r="E628" s="9" t="s">
        <v>708</v>
      </c>
      <c r="F628" s="36" t="s">
        <v>138</v>
      </c>
    </row>
    <row r="629" spans="2:6" x14ac:dyDescent="0.75">
      <c r="B629" s="42">
        <f t="shared" si="28"/>
        <v>44504</v>
      </c>
      <c r="C629" s="43">
        <f t="shared" si="27"/>
        <v>0.80895915678524377</v>
      </c>
      <c r="D629" s="44">
        <f t="shared" si="29"/>
        <v>614</v>
      </c>
      <c r="E629" s="9" t="s">
        <v>709</v>
      </c>
      <c r="F629" s="36" t="s">
        <v>139</v>
      </c>
    </row>
    <row r="630" spans="2:6" x14ac:dyDescent="0.75">
      <c r="B630" s="42">
        <f t="shared" si="28"/>
        <v>44505</v>
      </c>
      <c r="C630" s="43">
        <f t="shared" si="27"/>
        <v>0.81027667984189722</v>
      </c>
      <c r="D630" s="44">
        <f t="shared" si="29"/>
        <v>615</v>
      </c>
      <c r="E630" s="9" t="s">
        <v>710</v>
      </c>
      <c r="F630" s="36" t="s">
        <v>141</v>
      </c>
    </row>
    <row r="631" spans="2:6" x14ac:dyDescent="0.75">
      <c r="B631" s="42">
        <f t="shared" si="28"/>
        <v>44506</v>
      </c>
      <c r="C631" s="43">
        <f t="shared" si="27"/>
        <v>0.81159420289855078</v>
      </c>
      <c r="D631" s="44">
        <f t="shared" si="29"/>
        <v>616</v>
      </c>
      <c r="E631" s="9" t="s">
        <v>711</v>
      </c>
      <c r="F631" s="36" t="s">
        <v>143</v>
      </c>
    </row>
    <row r="632" spans="2:6" ht="15.5" x14ac:dyDescent="0.7">
      <c r="B632" s="39">
        <f t="shared" si="28"/>
        <v>44507</v>
      </c>
      <c r="C632" s="40">
        <f t="shared" si="27"/>
        <v>0.81291172595520422</v>
      </c>
      <c r="D632" s="41">
        <f t="shared" si="29"/>
        <v>617</v>
      </c>
      <c r="E632" s="7" t="s">
        <v>21</v>
      </c>
      <c r="F632" s="35" t="s">
        <v>145</v>
      </c>
    </row>
    <row r="633" spans="2:6" x14ac:dyDescent="0.75">
      <c r="B633" s="42">
        <f t="shared" si="28"/>
        <v>44508</v>
      </c>
      <c r="C633" s="43">
        <f t="shared" si="27"/>
        <v>0.81422924901185767</v>
      </c>
      <c r="D633" s="44">
        <f t="shared" si="29"/>
        <v>618</v>
      </c>
      <c r="E633" s="9" t="s">
        <v>712</v>
      </c>
      <c r="F633" s="36" t="s">
        <v>147</v>
      </c>
    </row>
    <row r="634" spans="2:6" x14ac:dyDescent="0.75">
      <c r="B634" s="42">
        <f t="shared" si="28"/>
        <v>44509</v>
      </c>
      <c r="C634" s="43">
        <f t="shared" si="27"/>
        <v>0.81554677206851123</v>
      </c>
      <c r="D634" s="44">
        <f t="shared" si="29"/>
        <v>619</v>
      </c>
      <c r="E634" s="9" t="s">
        <v>713</v>
      </c>
      <c r="F634" s="36" t="s">
        <v>149</v>
      </c>
    </row>
    <row r="635" spans="2:6" x14ac:dyDescent="0.75">
      <c r="B635" s="42">
        <f t="shared" si="28"/>
        <v>44510</v>
      </c>
      <c r="C635" s="43">
        <f t="shared" si="27"/>
        <v>0.81686429512516467</v>
      </c>
      <c r="D635" s="44">
        <f t="shared" si="29"/>
        <v>620</v>
      </c>
      <c r="E635" s="9" t="s">
        <v>714</v>
      </c>
      <c r="F635" s="36" t="s">
        <v>151</v>
      </c>
    </row>
    <row r="636" spans="2:6" x14ac:dyDescent="0.75">
      <c r="B636" s="42">
        <f t="shared" si="28"/>
        <v>44511</v>
      </c>
      <c r="C636" s="43">
        <f t="shared" si="27"/>
        <v>0.81818181818181823</v>
      </c>
      <c r="D636" s="44">
        <f t="shared" si="29"/>
        <v>621</v>
      </c>
      <c r="E636" s="9" t="s">
        <v>715</v>
      </c>
      <c r="F636" s="36" t="s">
        <v>152</v>
      </c>
    </row>
    <row r="637" spans="2:6" x14ac:dyDescent="0.75">
      <c r="B637" s="42">
        <f t="shared" si="28"/>
        <v>44512</v>
      </c>
      <c r="C637" s="43">
        <f t="shared" si="27"/>
        <v>0.81949934123847168</v>
      </c>
      <c r="D637" s="44">
        <f t="shared" si="29"/>
        <v>622</v>
      </c>
      <c r="E637" s="9" t="s">
        <v>716</v>
      </c>
      <c r="F637" s="36" t="s">
        <v>154</v>
      </c>
    </row>
    <row r="638" spans="2:6" x14ac:dyDescent="0.75">
      <c r="B638" s="42">
        <f t="shared" si="28"/>
        <v>44513</v>
      </c>
      <c r="C638" s="43">
        <f t="shared" si="27"/>
        <v>0.82081686429512513</v>
      </c>
      <c r="D638" s="44">
        <f t="shared" si="29"/>
        <v>623</v>
      </c>
      <c r="E638" s="9" t="s">
        <v>717</v>
      </c>
      <c r="F638" s="36" t="s">
        <v>156</v>
      </c>
    </row>
    <row r="639" spans="2:6" ht="15.5" x14ac:dyDescent="0.7">
      <c r="B639" s="39">
        <f t="shared" si="28"/>
        <v>44514</v>
      </c>
      <c r="C639" s="40">
        <f t="shared" si="27"/>
        <v>0.82213438735177868</v>
      </c>
      <c r="D639" s="41">
        <f t="shared" si="29"/>
        <v>624</v>
      </c>
      <c r="E639" s="7" t="s">
        <v>21</v>
      </c>
      <c r="F639" s="35" t="s">
        <v>158</v>
      </c>
    </row>
    <row r="640" spans="2:6" x14ac:dyDescent="0.75">
      <c r="B640" s="42">
        <f t="shared" si="28"/>
        <v>44515</v>
      </c>
      <c r="C640" s="43">
        <f t="shared" si="27"/>
        <v>0.82345191040843213</v>
      </c>
      <c r="D640" s="44">
        <f t="shared" si="29"/>
        <v>625</v>
      </c>
      <c r="E640" s="9" t="s">
        <v>718</v>
      </c>
      <c r="F640" s="36" t="s">
        <v>160</v>
      </c>
    </row>
    <row r="641" spans="2:6" x14ac:dyDescent="0.75">
      <c r="B641" s="42">
        <f t="shared" si="28"/>
        <v>44516</v>
      </c>
      <c r="C641" s="43">
        <f t="shared" si="27"/>
        <v>0.82476943346508569</v>
      </c>
      <c r="D641" s="44">
        <f t="shared" si="29"/>
        <v>626</v>
      </c>
      <c r="E641" s="9" t="s">
        <v>719</v>
      </c>
      <c r="F641" s="36" t="s">
        <v>162</v>
      </c>
    </row>
    <row r="642" spans="2:6" x14ac:dyDescent="0.75">
      <c r="B642" s="42">
        <f t="shared" si="28"/>
        <v>44517</v>
      </c>
      <c r="C642" s="43">
        <f t="shared" si="27"/>
        <v>0.82608695652173914</v>
      </c>
      <c r="D642" s="44">
        <f t="shared" si="29"/>
        <v>627</v>
      </c>
      <c r="E642" s="9" t="s">
        <v>720</v>
      </c>
      <c r="F642" s="36" t="s">
        <v>164</v>
      </c>
    </row>
    <row r="643" spans="2:6" x14ac:dyDescent="0.75">
      <c r="B643" s="42">
        <f t="shared" si="28"/>
        <v>44518</v>
      </c>
      <c r="C643" s="43">
        <f t="shared" si="27"/>
        <v>0.82740447957839258</v>
      </c>
      <c r="D643" s="44">
        <f t="shared" si="29"/>
        <v>628</v>
      </c>
      <c r="E643" s="9" t="s">
        <v>721</v>
      </c>
      <c r="F643" s="36" t="s">
        <v>165</v>
      </c>
    </row>
    <row r="644" spans="2:6" x14ac:dyDescent="0.75">
      <c r="B644" s="42">
        <f t="shared" si="28"/>
        <v>44519</v>
      </c>
      <c r="C644" s="43">
        <f t="shared" si="27"/>
        <v>0.82872200263504614</v>
      </c>
      <c r="D644" s="44">
        <f t="shared" si="29"/>
        <v>629</v>
      </c>
      <c r="E644" s="9" t="s">
        <v>722</v>
      </c>
      <c r="F644" s="36" t="s">
        <v>167</v>
      </c>
    </row>
    <row r="645" spans="2:6" x14ac:dyDescent="0.75">
      <c r="B645" s="42">
        <f t="shared" si="28"/>
        <v>44520</v>
      </c>
      <c r="C645" s="43">
        <f t="shared" si="27"/>
        <v>0.83003952569169959</v>
      </c>
      <c r="D645" s="44">
        <f t="shared" si="29"/>
        <v>630</v>
      </c>
      <c r="E645" s="9" t="s">
        <v>723</v>
      </c>
      <c r="F645" s="36" t="s">
        <v>169</v>
      </c>
    </row>
    <row r="646" spans="2:6" ht="15.5" x14ac:dyDescent="0.7">
      <c r="B646" s="39">
        <f t="shared" si="28"/>
        <v>44521</v>
      </c>
      <c r="C646" s="40">
        <f t="shared" si="27"/>
        <v>0.83135704874835314</v>
      </c>
      <c r="D646" s="41">
        <f t="shared" si="29"/>
        <v>631</v>
      </c>
      <c r="E646" s="7" t="s">
        <v>21</v>
      </c>
      <c r="F646" s="35" t="s">
        <v>171</v>
      </c>
    </row>
    <row r="647" spans="2:6" x14ac:dyDescent="0.75">
      <c r="B647" s="42">
        <f t="shared" si="28"/>
        <v>44522</v>
      </c>
      <c r="C647" s="43">
        <f t="shared" si="27"/>
        <v>0.83267457180500659</v>
      </c>
      <c r="D647" s="44">
        <f t="shared" si="29"/>
        <v>632</v>
      </c>
      <c r="E647" s="9" t="s">
        <v>724</v>
      </c>
      <c r="F647" s="36" t="s">
        <v>173</v>
      </c>
    </row>
    <row r="648" spans="2:6" x14ac:dyDescent="0.75">
      <c r="B648" s="42">
        <f t="shared" si="28"/>
        <v>44523</v>
      </c>
      <c r="C648" s="43">
        <f t="shared" si="27"/>
        <v>0.83399209486166004</v>
      </c>
      <c r="D648" s="44">
        <f t="shared" si="29"/>
        <v>633</v>
      </c>
      <c r="E648" s="9" t="s">
        <v>725</v>
      </c>
      <c r="F648" s="36" t="s">
        <v>175</v>
      </c>
    </row>
    <row r="649" spans="2:6" x14ac:dyDescent="0.75">
      <c r="B649" s="42">
        <f t="shared" si="28"/>
        <v>44524</v>
      </c>
      <c r="C649" s="43">
        <f t="shared" si="27"/>
        <v>0.8353096179183136</v>
      </c>
      <c r="D649" s="44">
        <f t="shared" si="29"/>
        <v>634</v>
      </c>
      <c r="E649" s="9" t="s">
        <v>726</v>
      </c>
      <c r="F649" s="36" t="s">
        <v>177</v>
      </c>
    </row>
    <row r="650" spans="2:6" x14ac:dyDescent="0.75">
      <c r="B650" s="42">
        <f t="shared" si="28"/>
        <v>44525</v>
      </c>
      <c r="C650" s="43">
        <f t="shared" si="27"/>
        <v>0.83662714097496704</v>
      </c>
      <c r="D650" s="44">
        <f t="shared" si="29"/>
        <v>635</v>
      </c>
      <c r="E650" s="9" t="s">
        <v>727</v>
      </c>
      <c r="F650" s="36" t="s">
        <v>178</v>
      </c>
    </row>
    <row r="651" spans="2:6" x14ac:dyDescent="0.75">
      <c r="B651" s="42">
        <f t="shared" si="28"/>
        <v>44526</v>
      </c>
      <c r="C651" s="43">
        <f t="shared" si="27"/>
        <v>0.8379446640316206</v>
      </c>
      <c r="D651" s="44">
        <f t="shared" si="29"/>
        <v>636</v>
      </c>
      <c r="E651" s="9" t="s">
        <v>728</v>
      </c>
      <c r="F651" s="36" t="s">
        <v>180</v>
      </c>
    </row>
    <row r="652" spans="2:6" x14ac:dyDescent="0.75">
      <c r="B652" s="42">
        <f t="shared" si="28"/>
        <v>44527</v>
      </c>
      <c r="C652" s="43">
        <f t="shared" si="27"/>
        <v>0.83926218708827405</v>
      </c>
      <c r="D652" s="44">
        <f t="shared" si="29"/>
        <v>637</v>
      </c>
      <c r="E652" s="9" t="s">
        <v>729</v>
      </c>
      <c r="F652" s="36" t="s">
        <v>182</v>
      </c>
    </row>
    <row r="653" spans="2:6" ht="15.5" x14ac:dyDescent="0.7">
      <c r="B653" s="39">
        <f t="shared" si="28"/>
        <v>44528</v>
      </c>
      <c r="C653" s="40">
        <f t="shared" si="27"/>
        <v>0.84057971014492749</v>
      </c>
      <c r="D653" s="41">
        <f t="shared" si="29"/>
        <v>638</v>
      </c>
      <c r="E653" s="7" t="s">
        <v>21</v>
      </c>
      <c r="F653" s="35" t="s">
        <v>184</v>
      </c>
    </row>
    <row r="654" spans="2:6" x14ac:dyDescent="0.75">
      <c r="B654" s="42">
        <f t="shared" si="28"/>
        <v>44529</v>
      </c>
      <c r="C654" s="43">
        <f t="shared" si="27"/>
        <v>0.84189723320158105</v>
      </c>
      <c r="D654" s="44">
        <f t="shared" si="29"/>
        <v>639</v>
      </c>
      <c r="E654" s="9" t="s">
        <v>730</v>
      </c>
      <c r="F654" s="36" t="s">
        <v>186</v>
      </c>
    </row>
    <row r="655" spans="2:6" x14ac:dyDescent="0.75">
      <c r="B655" s="42">
        <f t="shared" si="28"/>
        <v>44530</v>
      </c>
      <c r="C655" s="43">
        <f t="shared" si="27"/>
        <v>0.8432147562582345</v>
      </c>
      <c r="D655" s="44">
        <f t="shared" si="29"/>
        <v>640</v>
      </c>
      <c r="E655" s="9" t="s">
        <v>731</v>
      </c>
      <c r="F655" s="36" t="s">
        <v>188</v>
      </c>
    </row>
    <row r="656" spans="2:6" x14ac:dyDescent="0.75">
      <c r="B656" s="42">
        <f t="shared" si="28"/>
        <v>44531</v>
      </c>
      <c r="C656" s="43">
        <f t="shared" ref="C656:C719" si="30">D656/MAX($D$15:$D$10000)</f>
        <v>0.84453227931488806</v>
      </c>
      <c r="D656" s="44">
        <f t="shared" si="29"/>
        <v>641</v>
      </c>
      <c r="E656" s="9" t="s">
        <v>732</v>
      </c>
      <c r="F656" s="36" t="s">
        <v>190</v>
      </c>
    </row>
    <row r="657" spans="2:6" x14ac:dyDescent="0.75">
      <c r="B657" s="42">
        <f t="shared" ref="B657:B720" si="31">B656+1</f>
        <v>44532</v>
      </c>
      <c r="C657" s="43">
        <f t="shared" si="30"/>
        <v>0.8458498023715415</v>
      </c>
      <c r="D657" s="44">
        <f t="shared" ref="D657:D720" si="32">D656+1</f>
        <v>642</v>
      </c>
      <c r="E657" s="9" t="s">
        <v>733</v>
      </c>
      <c r="F657" s="36" t="s">
        <v>191</v>
      </c>
    </row>
    <row r="658" spans="2:6" x14ac:dyDescent="0.75">
      <c r="B658" s="42">
        <f t="shared" si="31"/>
        <v>44533</v>
      </c>
      <c r="C658" s="43">
        <f t="shared" si="30"/>
        <v>0.84716732542819495</v>
      </c>
      <c r="D658" s="44">
        <f t="shared" si="32"/>
        <v>643</v>
      </c>
      <c r="E658" s="9" t="s">
        <v>734</v>
      </c>
      <c r="F658" s="36" t="s">
        <v>193</v>
      </c>
    </row>
    <row r="659" spans="2:6" x14ac:dyDescent="0.75">
      <c r="B659" s="42">
        <f t="shared" si="31"/>
        <v>44534</v>
      </c>
      <c r="C659" s="43">
        <f t="shared" si="30"/>
        <v>0.84848484848484851</v>
      </c>
      <c r="D659" s="44">
        <f t="shared" si="32"/>
        <v>644</v>
      </c>
      <c r="E659" s="9" t="s">
        <v>735</v>
      </c>
      <c r="F659" s="36" t="s">
        <v>195</v>
      </c>
    </row>
    <row r="660" spans="2:6" ht="15.5" x14ac:dyDescent="0.7">
      <c r="B660" s="39">
        <f t="shared" si="31"/>
        <v>44535</v>
      </c>
      <c r="C660" s="40">
        <f t="shared" si="30"/>
        <v>0.84980237154150196</v>
      </c>
      <c r="D660" s="41">
        <f t="shared" si="32"/>
        <v>645</v>
      </c>
      <c r="E660" s="7" t="s">
        <v>21</v>
      </c>
      <c r="F660" s="35" t="s">
        <v>197</v>
      </c>
    </row>
    <row r="661" spans="2:6" x14ac:dyDescent="0.75">
      <c r="B661" s="42">
        <f t="shared" si="31"/>
        <v>44536</v>
      </c>
      <c r="C661" s="43">
        <f t="shared" si="30"/>
        <v>0.85111989459815551</v>
      </c>
      <c r="D661" s="44">
        <f t="shared" si="32"/>
        <v>646</v>
      </c>
      <c r="E661" s="9" t="s">
        <v>736</v>
      </c>
      <c r="F661" s="36" t="s">
        <v>199</v>
      </c>
    </row>
    <row r="662" spans="2:6" x14ac:dyDescent="0.75">
      <c r="B662" s="42">
        <f t="shared" si="31"/>
        <v>44537</v>
      </c>
      <c r="C662" s="43">
        <f t="shared" si="30"/>
        <v>0.85243741765480896</v>
      </c>
      <c r="D662" s="44">
        <f t="shared" si="32"/>
        <v>647</v>
      </c>
      <c r="E662" s="9" t="s">
        <v>737</v>
      </c>
      <c r="F662" s="36" t="s">
        <v>201</v>
      </c>
    </row>
    <row r="663" spans="2:6" x14ac:dyDescent="0.75">
      <c r="B663" s="42">
        <f t="shared" si="31"/>
        <v>44538</v>
      </c>
      <c r="C663" s="43">
        <f t="shared" si="30"/>
        <v>0.85375494071146241</v>
      </c>
      <c r="D663" s="44">
        <f t="shared" si="32"/>
        <v>648</v>
      </c>
      <c r="E663" s="9" t="s">
        <v>738</v>
      </c>
      <c r="F663" s="36" t="s">
        <v>203</v>
      </c>
    </row>
    <row r="664" spans="2:6" x14ac:dyDescent="0.75">
      <c r="B664" s="42">
        <f t="shared" si="31"/>
        <v>44539</v>
      </c>
      <c r="C664" s="43">
        <f t="shared" si="30"/>
        <v>0.85507246376811596</v>
      </c>
      <c r="D664" s="44">
        <f t="shared" si="32"/>
        <v>649</v>
      </c>
      <c r="E664" s="9" t="s">
        <v>739</v>
      </c>
      <c r="F664" s="36" t="s">
        <v>204</v>
      </c>
    </row>
    <row r="665" spans="2:6" x14ac:dyDescent="0.75">
      <c r="B665" s="42">
        <f t="shared" si="31"/>
        <v>44540</v>
      </c>
      <c r="C665" s="43">
        <f t="shared" si="30"/>
        <v>0.85638998682476941</v>
      </c>
      <c r="D665" s="44">
        <f t="shared" si="32"/>
        <v>650</v>
      </c>
      <c r="E665" s="9" t="s">
        <v>740</v>
      </c>
      <c r="F665" s="36" t="s">
        <v>206</v>
      </c>
    </row>
    <row r="666" spans="2:6" x14ac:dyDescent="0.75">
      <c r="B666" s="42">
        <f t="shared" si="31"/>
        <v>44541</v>
      </c>
      <c r="C666" s="43">
        <f t="shared" si="30"/>
        <v>0.85770750988142297</v>
      </c>
      <c r="D666" s="44">
        <f t="shared" si="32"/>
        <v>651</v>
      </c>
      <c r="E666" s="9" t="s">
        <v>741</v>
      </c>
      <c r="F666" s="36" t="s">
        <v>208</v>
      </c>
    </row>
    <row r="667" spans="2:6" ht="15.5" x14ac:dyDescent="0.7">
      <c r="B667" s="39">
        <f t="shared" si="31"/>
        <v>44542</v>
      </c>
      <c r="C667" s="40">
        <f t="shared" si="30"/>
        <v>0.85902503293807642</v>
      </c>
      <c r="D667" s="41">
        <f t="shared" si="32"/>
        <v>652</v>
      </c>
      <c r="E667" s="7" t="s">
        <v>21</v>
      </c>
      <c r="F667" s="35" t="s">
        <v>210</v>
      </c>
    </row>
    <row r="668" spans="2:6" x14ac:dyDescent="0.75">
      <c r="B668" s="42">
        <f t="shared" si="31"/>
        <v>44543</v>
      </c>
      <c r="C668" s="43">
        <f t="shared" si="30"/>
        <v>0.86034255599472986</v>
      </c>
      <c r="D668" s="44">
        <f t="shared" si="32"/>
        <v>653</v>
      </c>
      <c r="E668" s="9" t="s">
        <v>742</v>
      </c>
      <c r="F668" s="36" t="s">
        <v>212</v>
      </c>
    </row>
    <row r="669" spans="2:6" x14ac:dyDescent="0.75">
      <c r="B669" s="42">
        <f t="shared" si="31"/>
        <v>44544</v>
      </c>
      <c r="C669" s="43">
        <f t="shared" si="30"/>
        <v>0.86166007905138342</v>
      </c>
      <c r="D669" s="44">
        <f t="shared" si="32"/>
        <v>654</v>
      </c>
      <c r="E669" s="9" t="s">
        <v>743</v>
      </c>
      <c r="F669" s="36" t="s">
        <v>214</v>
      </c>
    </row>
    <row r="670" spans="2:6" x14ac:dyDescent="0.75">
      <c r="B670" s="42">
        <f t="shared" si="31"/>
        <v>44545</v>
      </c>
      <c r="C670" s="43">
        <f t="shared" si="30"/>
        <v>0.86297760210803687</v>
      </c>
      <c r="D670" s="44">
        <f t="shared" si="32"/>
        <v>655</v>
      </c>
      <c r="E670" s="9" t="s">
        <v>744</v>
      </c>
      <c r="F670" s="36" t="s">
        <v>216</v>
      </c>
    </row>
    <row r="671" spans="2:6" x14ac:dyDescent="0.75">
      <c r="B671" s="42">
        <f t="shared" si="31"/>
        <v>44546</v>
      </c>
      <c r="C671" s="43">
        <f t="shared" si="30"/>
        <v>0.86429512516469043</v>
      </c>
      <c r="D671" s="44">
        <f t="shared" si="32"/>
        <v>656</v>
      </c>
      <c r="E671" s="9" t="s">
        <v>745</v>
      </c>
      <c r="F671" s="36" t="s">
        <v>217</v>
      </c>
    </row>
    <row r="672" spans="2:6" x14ac:dyDescent="0.75">
      <c r="B672" s="42">
        <f t="shared" si="31"/>
        <v>44547</v>
      </c>
      <c r="C672" s="43">
        <f t="shared" si="30"/>
        <v>0.86561264822134387</v>
      </c>
      <c r="D672" s="44">
        <f t="shared" si="32"/>
        <v>657</v>
      </c>
      <c r="E672" s="9" t="s">
        <v>746</v>
      </c>
      <c r="F672" s="36" t="s">
        <v>219</v>
      </c>
    </row>
    <row r="673" spans="2:6" x14ac:dyDescent="0.75">
      <c r="B673" s="42">
        <f t="shared" si="31"/>
        <v>44548</v>
      </c>
      <c r="C673" s="43">
        <f t="shared" si="30"/>
        <v>0.86693017127799732</v>
      </c>
      <c r="D673" s="44">
        <f t="shared" si="32"/>
        <v>658</v>
      </c>
      <c r="E673" s="9" t="s">
        <v>747</v>
      </c>
      <c r="F673" s="36" t="s">
        <v>221</v>
      </c>
    </row>
    <row r="674" spans="2:6" ht="15.5" x14ac:dyDescent="0.7">
      <c r="B674" s="39">
        <f t="shared" si="31"/>
        <v>44549</v>
      </c>
      <c r="C674" s="40">
        <f t="shared" si="30"/>
        <v>0.86824769433465088</v>
      </c>
      <c r="D674" s="41">
        <f t="shared" si="32"/>
        <v>659</v>
      </c>
      <c r="E674" s="7" t="s">
        <v>21</v>
      </c>
      <c r="F674" s="35" t="s">
        <v>223</v>
      </c>
    </row>
    <row r="675" spans="2:6" ht="31.5" x14ac:dyDescent="0.75">
      <c r="B675" s="42">
        <f t="shared" si="31"/>
        <v>44550</v>
      </c>
      <c r="C675" s="43">
        <f t="shared" si="30"/>
        <v>0.86956521739130432</v>
      </c>
      <c r="D675" s="44">
        <f t="shared" si="32"/>
        <v>660</v>
      </c>
      <c r="E675" s="9" t="s">
        <v>748</v>
      </c>
      <c r="F675" s="36" t="s">
        <v>225</v>
      </c>
    </row>
    <row r="676" spans="2:6" x14ac:dyDescent="0.75">
      <c r="B676" s="42">
        <f t="shared" si="31"/>
        <v>44551</v>
      </c>
      <c r="C676" s="43">
        <f t="shared" si="30"/>
        <v>0.87088274044795788</v>
      </c>
      <c r="D676" s="44">
        <f t="shared" si="32"/>
        <v>661</v>
      </c>
      <c r="E676" s="9" t="s">
        <v>749</v>
      </c>
      <c r="F676" s="36" t="s">
        <v>227</v>
      </c>
    </row>
    <row r="677" spans="2:6" x14ac:dyDescent="0.75">
      <c r="B677" s="42">
        <f t="shared" si="31"/>
        <v>44552</v>
      </c>
      <c r="C677" s="43">
        <f t="shared" si="30"/>
        <v>0.87220026350461133</v>
      </c>
      <c r="D677" s="44">
        <f t="shared" si="32"/>
        <v>662</v>
      </c>
      <c r="E677" s="9" t="s">
        <v>750</v>
      </c>
      <c r="F677" s="36" t="s">
        <v>227</v>
      </c>
    </row>
    <row r="678" spans="2:6" x14ac:dyDescent="0.75">
      <c r="B678" s="42">
        <f t="shared" si="31"/>
        <v>44553</v>
      </c>
      <c r="C678" s="43">
        <f t="shared" si="30"/>
        <v>0.87351778656126478</v>
      </c>
      <c r="D678" s="44">
        <f t="shared" si="32"/>
        <v>663</v>
      </c>
      <c r="E678" s="9" t="s">
        <v>751</v>
      </c>
      <c r="F678" s="36" t="s">
        <v>229</v>
      </c>
    </row>
    <row r="679" spans="2:6" x14ac:dyDescent="0.75">
      <c r="B679" s="42">
        <f t="shared" si="31"/>
        <v>44554</v>
      </c>
      <c r="C679" s="43">
        <f t="shared" si="30"/>
        <v>0.87483530961791833</v>
      </c>
      <c r="D679" s="44">
        <f t="shared" si="32"/>
        <v>664</v>
      </c>
      <c r="E679" s="9" t="s">
        <v>752</v>
      </c>
      <c r="F679" s="36" t="s">
        <v>231</v>
      </c>
    </row>
    <row r="680" spans="2:6" x14ac:dyDescent="0.75">
      <c r="B680" s="42">
        <f t="shared" si="31"/>
        <v>44555</v>
      </c>
      <c r="C680" s="43">
        <f t="shared" si="30"/>
        <v>0.87615283267457178</v>
      </c>
      <c r="D680" s="44">
        <f t="shared" si="32"/>
        <v>665</v>
      </c>
      <c r="E680" s="9" t="s">
        <v>753</v>
      </c>
      <c r="F680" s="36" t="s">
        <v>233</v>
      </c>
    </row>
    <row r="681" spans="2:6" ht="15.5" x14ac:dyDescent="0.7">
      <c r="B681" s="39">
        <f t="shared" si="31"/>
        <v>44556</v>
      </c>
      <c r="C681" s="40">
        <f t="shared" si="30"/>
        <v>0.87747035573122534</v>
      </c>
      <c r="D681" s="41">
        <f t="shared" si="32"/>
        <v>666</v>
      </c>
      <c r="E681" s="7" t="s">
        <v>21</v>
      </c>
      <c r="F681" s="35" t="s">
        <v>235</v>
      </c>
    </row>
    <row r="682" spans="2:6" x14ac:dyDescent="0.75">
      <c r="B682" s="42">
        <f t="shared" si="31"/>
        <v>44557</v>
      </c>
      <c r="C682" s="43">
        <f t="shared" si="30"/>
        <v>0.87878787878787878</v>
      </c>
      <c r="D682" s="44">
        <f t="shared" si="32"/>
        <v>667</v>
      </c>
      <c r="E682" s="9" t="s">
        <v>754</v>
      </c>
      <c r="F682" s="36" t="s">
        <v>237</v>
      </c>
    </row>
    <row r="683" spans="2:6" x14ac:dyDescent="0.75">
      <c r="B683" s="42">
        <f t="shared" si="31"/>
        <v>44558</v>
      </c>
      <c r="C683" s="43">
        <f t="shared" si="30"/>
        <v>0.88010540184453223</v>
      </c>
      <c r="D683" s="44">
        <f t="shared" si="32"/>
        <v>668</v>
      </c>
      <c r="E683" s="9" t="s">
        <v>755</v>
      </c>
      <c r="F683" s="36" t="s">
        <v>239</v>
      </c>
    </row>
    <row r="684" spans="2:6" x14ac:dyDescent="0.75">
      <c r="B684" s="42">
        <f t="shared" si="31"/>
        <v>44559</v>
      </c>
      <c r="C684" s="43">
        <f t="shared" si="30"/>
        <v>0.88142292490118579</v>
      </c>
      <c r="D684" s="44">
        <f t="shared" si="32"/>
        <v>669</v>
      </c>
      <c r="E684" s="9" t="s">
        <v>756</v>
      </c>
      <c r="F684" s="36" t="s">
        <v>241</v>
      </c>
    </row>
    <row r="685" spans="2:6" x14ac:dyDescent="0.75">
      <c r="B685" s="42">
        <f t="shared" si="31"/>
        <v>44560</v>
      </c>
      <c r="C685" s="43">
        <f t="shared" si="30"/>
        <v>0.88274044795783924</v>
      </c>
      <c r="D685" s="44">
        <f t="shared" si="32"/>
        <v>670</v>
      </c>
      <c r="E685" s="9" t="s">
        <v>757</v>
      </c>
      <c r="F685" s="36" t="s">
        <v>242</v>
      </c>
    </row>
    <row r="686" spans="2:6" x14ac:dyDescent="0.75">
      <c r="B686" s="42">
        <f t="shared" si="31"/>
        <v>44561</v>
      </c>
      <c r="C686" s="43">
        <f t="shared" si="30"/>
        <v>0.88405797101449279</v>
      </c>
      <c r="D686" s="44">
        <f t="shared" si="32"/>
        <v>671</v>
      </c>
      <c r="E686" s="9" t="s">
        <v>758</v>
      </c>
      <c r="F686" s="36" t="s">
        <v>244</v>
      </c>
    </row>
    <row r="687" spans="2:6" x14ac:dyDescent="0.75">
      <c r="B687" s="42">
        <f t="shared" si="31"/>
        <v>44562</v>
      </c>
      <c r="C687" s="43">
        <f t="shared" si="30"/>
        <v>0.88537549407114624</v>
      </c>
      <c r="D687" s="44">
        <f t="shared" si="32"/>
        <v>672</v>
      </c>
      <c r="E687" s="9" t="s">
        <v>759</v>
      </c>
      <c r="F687" s="36" t="s">
        <v>246</v>
      </c>
    </row>
    <row r="688" spans="2:6" ht="15.5" x14ac:dyDescent="0.7">
      <c r="B688" s="39">
        <f t="shared" si="31"/>
        <v>44563</v>
      </c>
      <c r="C688" s="40">
        <f t="shared" si="30"/>
        <v>0.88669301712779969</v>
      </c>
      <c r="D688" s="41">
        <f t="shared" si="32"/>
        <v>673</v>
      </c>
      <c r="E688" s="7" t="s">
        <v>21</v>
      </c>
      <c r="F688" s="35" t="s">
        <v>248</v>
      </c>
    </row>
    <row r="689" spans="2:6" x14ac:dyDescent="0.75">
      <c r="B689" s="42">
        <f t="shared" si="31"/>
        <v>44564</v>
      </c>
      <c r="C689" s="43">
        <f t="shared" si="30"/>
        <v>0.88801054018445325</v>
      </c>
      <c r="D689" s="44">
        <f t="shared" si="32"/>
        <v>674</v>
      </c>
      <c r="E689" s="9" t="s">
        <v>760</v>
      </c>
      <c r="F689" s="36" t="s">
        <v>250</v>
      </c>
    </row>
    <row r="690" spans="2:6" x14ac:dyDescent="0.75">
      <c r="B690" s="42">
        <f t="shared" si="31"/>
        <v>44565</v>
      </c>
      <c r="C690" s="43">
        <f t="shared" si="30"/>
        <v>0.88932806324110669</v>
      </c>
      <c r="D690" s="44">
        <f t="shared" si="32"/>
        <v>675</v>
      </c>
      <c r="E690" s="9" t="s">
        <v>761</v>
      </c>
      <c r="F690" s="36" t="s">
        <v>252</v>
      </c>
    </row>
    <row r="691" spans="2:6" x14ac:dyDescent="0.75">
      <c r="B691" s="42">
        <f t="shared" si="31"/>
        <v>44566</v>
      </c>
      <c r="C691" s="43">
        <f t="shared" si="30"/>
        <v>0.89064558629776025</v>
      </c>
      <c r="D691" s="44">
        <f t="shared" si="32"/>
        <v>676</v>
      </c>
      <c r="E691" s="9" t="s">
        <v>762</v>
      </c>
      <c r="F691" s="36" t="s">
        <v>254</v>
      </c>
    </row>
    <row r="692" spans="2:6" x14ac:dyDescent="0.75">
      <c r="B692" s="42">
        <f t="shared" si="31"/>
        <v>44567</v>
      </c>
      <c r="C692" s="43">
        <f t="shared" si="30"/>
        <v>0.8919631093544137</v>
      </c>
      <c r="D692" s="44">
        <f t="shared" si="32"/>
        <v>677</v>
      </c>
      <c r="E692" s="9" t="s">
        <v>763</v>
      </c>
      <c r="F692" s="36" t="s">
        <v>255</v>
      </c>
    </row>
    <row r="693" spans="2:6" x14ac:dyDescent="0.75">
      <c r="B693" s="42">
        <f t="shared" si="31"/>
        <v>44568</v>
      </c>
      <c r="C693" s="43">
        <f t="shared" si="30"/>
        <v>0.89328063241106714</v>
      </c>
      <c r="D693" s="44">
        <f t="shared" si="32"/>
        <v>678</v>
      </c>
      <c r="E693" s="9" t="s">
        <v>764</v>
      </c>
      <c r="F693" s="36" t="s">
        <v>257</v>
      </c>
    </row>
    <row r="694" spans="2:6" x14ac:dyDescent="0.75">
      <c r="B694" s="42">
        <f t="shared" si="31"/>
        <v>44569</v>
      </c>
      <c r="C694" s="43">
        <f t="shared" si="30"/>
        <v>0.8945981554677207</v>
      </c>
      <c r="D694" s="44">
        <f t="shared" si="32"/>
        <v>679</v>
      </c>
      <c r="E694" s="9" t="s">
        <v>765</v>
      </c>
      <c r="F694" s="36" t="s">
        <v>259</v>
      </c>
    </row>
    <row r="695" spans="2:6" ht="15.5" x14ac:dyDescent="0.7">
      <c r="B695" s="39">
        <f t="shared" si="31"/>
        <v>44570</v>
      </c>
      <c r="C695" s="40">
        <f t="shared" si="30"/>
        <v>0.89591567852437415</v>
      </c>
      <c r="D695" s="41">
        <f t="shared" si="32"/>
        <v>680</v>
      </c>
      <c r="E695" s="7" t="s">
        <v>21</v>
      </c>
      <c r="F695" s="35" t="s">
        <v>261</v>
      </c>
    </row>
    <row r="696" spans="2:6" x14ac:dyDescent="0.75">
      <c r="B696" s="42">
        <f t="shared" si="31"/>
        <v>44571</v>
      </c>
      <c r="C696" s="43">
        <f t="shared" si="30"/>
        <v>0.89723320158102771</v>
      </c>
      <c r="D696" s="44">
        <f t="shared" si="32"/>
        <v>681</v>
      </c>
      <c r="E696" s="9" t="s">
        <v>766</v>
      </c>
      <c r="F696" s="36" t="s">
        <v>263</v>
      </c>
    </row>
    <row r="697" spans="2:6" x14ac:dyDescent="0.75">
      <c r="B697" s="42">
        <f t="shared" si="31"/>
        <v>44572</v>
      </c>
      <c r="C697" s="43">
        <f t="shared" si="30"/>
        <v>0.89855072463768115</v>
      </c>
      <c r="D697" s="44">
        <f t="shared" si="32"/>
        <v>682</v>
      </c>
      <c r="E697" s="9" t="s">
        <v>767</v>
      </c>
      <c r="F697" s="36" t="s">
        <v>265</v>
      </c>
    </row>
    <row r="698" spans="2:6" x14ac:dyDescent="0.75">
      <c r="B698" s="42">
        <f t="shared" si="31"/>
        <v>44573</v>
      </c>
      <c r="C698" s="43">
        <f t="shared" si="30"/>
        <v>0.8998682476943346</v>
      </c>
      <c r="D698" s="44">
        <f t="shared" si="32"/>
        <v>683</v>
      </c>
      <c r="E698" s="9" t="s">
        <v>768</v>
      </c>
      <c r="F698" s="36" t="s">
        <v>267</v>
      </c>
    </row>
    <row r="699" spans="2:6" x14ac:dyDescent="0.75">
      <c r="B699" s="42">
        <f t="shared" si="31"/>
        <v>44574</v>
      </c>
      <c r="C699" s="43">
        <f t="shared" si="30"/>
        <v>0.90118577075098816</v>
      </c>
      <c r="D699" s="44">
        <f t="shared" si="32"/>
        <v>684</v>
      </c>
      <c r="E699" s="9" t="s">
        <v>769</v>
      </c>
      <c r="F699" s="36" t="s">
        <v>268</v>
      </c>
    </row>
    <row r="700" spans="2:6" x14ac:dyDescent="0.75">
      <c r="B700" s="42">
        <f t="shared" si="31"/>
        <v>44575</v>
      </c>
      <c r="C700" s="43">
        <f t="shared" si="30"/>
        <v>0.9025032938076416</v>
      </c>
      <c r="D700" s="44">
        <f t="shared" si="32"/>
        <v>685</v>
      </c>
      <c r="E700" s="9" t="s">
        <v>770</v>
      </c>
      <c r="F700" s="36" t="s">
        <v>270</v>
      </c>
    </row>
    <row r="701" spans="2:6" x14ac:dyDescent="0.75">
      <c r="B701" s="42">
        <f t="shared" si="31"/>
        <v>44576</v>
      </c>
      <c r="C701" s="43">
        <f t="shared" si="30"/>
        <v>0.90382081686429516</v>
      </c>
      <c r="D701" s="44">
        <f t="shared" si="32"/>
        <v>686</v>
      </c>
      <c r="E701" s="9" t="s">
        <v>771</v>
      </c>
      <c r="F701" s="36" t="s">
        <v>272</v>
      </c>
    </row>
    <row r="702" spans="2:6" ht="15.5" x14ac:dyDescent="0.7">
      <c r="B702" s="39">
        <f t="shared" si="31"/>
        <v>44577</v>
      </c>
      <c r="C702" s="40">
        <f t="shared" si="30"/>
        <v>0.90513833992094861</v>
      </c>
      <c r="D702" s="41">
        <f t="shared" si="32"/>
        <v>687</v>
      </c>
      <c r="E702" s="7" t="s">
        <v>21</v>
      </c>
      <c r="F702" s="35" t="s">
        <v>274</v>
      </c>
    </row>
    <row r="703" spans="2:6" x14ac:dyDescent="0.75">
      <c r="B703" s="42">
        <f t="shared" si="31"/>
        <v>44578</v>
      </c>
      <c r="C703" s="43">
        <f t="shared" si="30"/>
        <v>0.90645586297760206</v>
      </c>
      <c r="D703" s="44">
        <f t="shared" si="32"/>
        <v>688</v>
      </c>
      <c r="E703" s="9" t="s">
        <v>772</v>
      </c>
      <c r="F703" s="36" t="s">
        <v>276</v>
      </c>
    </row>
    <row r="704" spans="2:6" x14ac:dyDescent="0.75">
      <c r="B704" s="42">
        <f t="shared" si="31"/>
        <v>44579</v>
      </c>
      <c r="C704" s="43">
        <f t="shared" si="30"/>
        <v>0.90777338603425561</v>
      </c>
      <c r="D704" s="44">
        <f t="shared" si="32"/>
        <v>689</v>
      </c>
      <c r="E704" s="9" t="s">
        <v>773</v>
      </c>
      <c r="F704" s="36" t="s">
        <v>278</v>
      </c>
    </row>
    <row r="705" spans="2:6" x14ac:dyDescent="0.75">
      <c r="B705" s="42">
        <f t="shared" si="31"/>
        <v>44580</v>
      </c>
      <c r="C705" s="43">
        <f t="shared" si="30"/>
        <v>0.90909090909090906</v>
      </c>
      <c r="D705" s="44">
        <f t="shared" si="32"/>
        <v>690</v>
      </c>
      <c r="E705" s="9" t="s">
        <v>774</v>
      </c>
      <c r="F705" s="36" t="s">
        <v>280</v>
      </c>
    </row>
    <row r="706" spans="2:6" x14ac:dyDescent="0.75">
      <c r="B706" s="42">
        <f t="shared" si="31"/>
        <v>44581</v>
      </c>
      <c r="C706" s="43">
        <f t="shared" si="30"/>
        <v>0.91040843214756262</v>
      </c>
      <c r="D706" s="44">
        <f t="shared" si="32"/>
        <v>691</v>
      </c>
      <c r="E706" s="9" t="s">
        <v>775</v>
      </c>
      <c r="F706" s="36" t="s">
        <v>281</v>
      </c>
    </row>
    <row r="707" spans="2:6" x14ac:dyDescent="0.75">
      <c r="B707" s="42">
        <f t="shared" si="31"/>
        <v>44582</v>
      </c>
      <c r="C707" s="43">
        <f t="shared" si="30"/>
        <v>0.91172595520421607</v>
      </c>
      <c r="D707" s="44">
        <f t="shared" si="32"/>
        <v>692</v>
      </c>
      <c r="E707" s="9" t="s">
        <v>776</v>
      </c>
      <c r="F707" s="36" t="s">
        <v>283</v>
      </c>
    </row>
    <row r="708" spans="2:6" x14ac:dyDescent="0.75">
      <c r="B708" s="42">
        <f t="shared" si="31"/>
        <v>44583</v>
      </c>
      <c r="C708" s="43">
        <f t="shared" si="30"/>
        <v>0.91304347826086951</v>
      </c>
      <c r="D708" s="44">
        <f t="shared" si="32"/>
        <v>693</v>
      </c>
      <c r="E708" s="9" t="s">
        <v>777</v>
      </c>
      <c r="F708" s="36" t="s">
        <v>285</v>
      </c>
    </row>
    <row r="709" spans="2:6" ht="15.5" x14ac:dyDescent="0.7">
      <c r="B709" s="39">
        <f t="shared" si="31"/>
        <v>44584</v>
      </c>
      <c r="C709" s="40">
        <f t="shared" si="30"/>
        <v>0.91436100131752307</v>
      </c>
      <c r="D709" s="41">
        <f t="shared" si="32"/>
        <v>694</v>
      </c>
      <c r="E709" s="7" t="s">
        <v>21</v>
      </c>
      <c r="F709" s="35" t="s">
        <v>287</v>
      </c>
    </row>
    <row r="710" spans="2:6" x14ac:dyDescent="0.75">
      <c r="B710" s="42">
        <f t="shared" si="31"/>
        <v>44585</v>
      </c>
      <c r="C710" s="43">
        <f t="shared" si="30"/>
        <v>0.91567852437417652</v>
      </c>
      <c r="D710" s="44">
        <f t="shared" si="32"/>
        <v>695</v>
      </c>
      <c r="E710" s="9" t="s">
        <v>778</v>
      </c>
      <c r="F710" s="36" t="s">
        <v>289</v>
      </c>
    </row>
    <row r="711" spans="2:6" x14ac:dyDescent="0.75">
      <c r="B711" s="42">
        <f t="shared" si="31"/>
        <v>44586</v>
      </c>
      <c r="C711" s="43">
        <f t="shared" si="30"/>
        <v>0.91699604743083007</v>
      </c>
      <c r="D711" s="44">
        <f t="shared" si="32"/>
        <v>696</v>
      </c>
      <c r="E711" s="9" t="s">
        <v>779</v>
      </c>
      <c r="F711" s="36" t="s">
        <v>291</v>
      </c>
    </row>
    <row r="712" spans="2:6" x14ac:dyDescent="0.75">
      <c r="B712" s="42">
        <f t="shared" si="31"/>
        <v>44587</v>
      </c>
      <c r="C712" s="43">
        <f t="shared" si="30"/>
        <v>0.91831357048748352</v>
      </c>
      <c r="D712" s="44">
        <f t="shared" si="32"/>
        <v>697</v>
      </c>
      <c r="E712" s="9" t="s">
        <v>780</v>
      </c>
      <c r="F712" s="36" t="s">
        <v>293</v>
      </c>
    </row>
    <row r="713" spans="2:6" x14ac:dyDescent="0.75">
      <c r="B713" s="42">
        <f t="shared" si="31"/>
        <v>44588</v>
      </c>
      <c r="C713" s="43">
        <f t="shared" si="30"/>
        <v>0.91963109354413697</v>
      </c>
      <c r="D713" s="44">
        <f t="shared" si="32"/>
        <v>698</v>
      </c>
      <c r="E713" s="9" t="s">
        <v>781</v>
      </c>
      <c r="F713" s="36" t="s">
        <v>294</v>
      </c>
    </row>
    <row r="714" spans="2:6" x14ac:dyDescent="0.75">
      <c r="B714" s="42">
        <f t="shared" si="31"/>
        <v>44589</v>
      </c>
      <c r="C714" s="43">
        <f t="shared" si="30"/>
        <v>0.92094861660079053</v>
      </c>
      <c r="D714" s="44">
        <f t="shared" si="32"/>
        <v>699</v>
      </c>
      <c r="E714" s="9" t="s">
        <v>782</v>
      </c>
      <c r="F714" s="36" t="s">
        <v>296</v>
      </c>
    </row>
    <row r="715" spans="2:6" x14ac:dyDescent="0.75">
      <c r="B715" s="42">
        <f t="shared" si="31"/>
        <v>44590</v>
      </c>
      <c r="C715" s="43">
        <f t="shared" si="30"/>
        <v>0.92226613965744397</v>
      </c>
      <c r="D715" s="44">
        <f t="shared" si="32"/>
        <v>700</v>
      </c>
      <c r="E715" s="9" t="s">
        <v>783</v>
      </c>
      <c r="F715" s="36" t="s">
        <v>298</v>
      </c>
    </row>
    <row r="716" spans="2:6" ht="15.5" x14ac:dyDescent="0.7">
      <c r="B716" s="39">
        <f t="shared" si="31"/>
        <v>44591</v>
      </c>
      <c r="C716" s="40">
        <f t="shared" si="30"/>
        <v>0.92358366271409753</v>
      </c>
      <c r="D716" s="41">
        <f t="shared" si="32"/>
        <v>701</v>
      </c>
      <c r="E716" s="7" t="s">
        <v>21</v>
      </c>
      <c r="F716" s="35" t="s">
        <v>300</v>
      </c>
    </row>
    <row r="717" spans="2:6" x14ac:dyDescent="0.75">
      <c r="B717" s="42">
        <f t="shared" si="31"/>
        <v>44592</v>
      </c>
      <c r="C717" s="43">
        <f t="shared" si="30"/>
        <v>0.92490118577075098</v>
      </c>
      <c r="D717" s="44">
        <f t="shared" si="32"/>
        <v>702</v>
      </c>
      <c r="E717" s="9" t="s">
        <v>833</v>
      </c>
      <c r="F717" s="36" t="s">
        <v>302</v>
      </c>
    </row>
    <row r="718" spans="2:6" x14ac:dyDescent="0.75">
      <c r="B718" s="42">
        <f t="shared" si="31"/>
        <v>44593</v>
      </c>
      <c r="C718" s="43">
        <f t="shared" si="30"/>
        <v>0.92621870882740442</v>
      </c>
      <c r="D718" s="44">
        <f t="shared" si="32"/>
        <v>703</v>
      </c>
      <c r="E718" s="9" t="s">
        <v>784</v>
      </c>
      <c r="F718" s="36" t="s">
        <v>304</v>
      </c>
    </row>
    <row r="719" spans="2:6" x14ac:dyDescent="0.75">
      <c r="B719" s="42">
        <f t="shared" si="31"/>
        <v>44594</v>
      </c>
      <c r="C719" s="43">
        <f t="shared" si="30"/>
        <v>0.92753623188405798</v>
      </c>
      <c r="D719" s="44">
        <f t="shared" si="32"/>
        <v>704</v>
      </c>
      <c r="E719" s="9" t="s">
        <v>785</v>
      </c>
      <c r="F719" s="36" t="s">
        <v>306</v>
      </c>
    </row>
    <row r="720" spans="2:6" x14ac:dyDescent="0.75">
      <c r="B720" s="42">
        <f t="shared" si="31"/>
        <v>44595</v>
      </c>
      <c r="C720" s="43">
        <f t="shared" ref="C720:C774" si="33">D720/MAX($D$15:$D$10000)</f>
        <v>0.92885375494071143</v>
      </c>
      <c r="D720" s="44">
        <f t="shared" si="32"/>
        <v>705</v>
      </c>
      <c r="E720" s="9" t="s">
        <v>786</v>
      </c>
      <c r="F720" s="36" t="s">
        <v>307</v>
      </c>
    </row>
    <row r="721" spans="2:6" x14ac:dyDescent="0.75">
      <c r="B721" s="42">
        <f t="shared" ref="B721:B774" si="34">B720+1</f>
        <v>44596</v>
      </c>
      <c r="C721" s="43">
        <f t="shared" si="33"/>
        <v>0.93017127799736499</v>
      </c>
      <c r="D721" s="44">
        <f t="shared" ref="D721:D774" si="35">D720+1</f>
        <v>706</v>
      </c>
      <c r="E721" s="9" t="s">
        <v>787</v>
      </c>
      <c r="F721" s="36" t="s">
        <v>309</v>
      </c>
    </row>
    <row r="722" spans="2:6" x14ac:dyDescent="0.75">
      <c r="B722" s="42">
        <f t="shared" si="34"/>
        <v>44597</v>
      </c>
      <c r="C722" s="43">
        <f t="shared" si="33"/>
        <v>0.93148880105401843</v>
      </c>
      <c r="D722" s="44">
        <f t="shared" si="35"/>
        <v>707</v>
      </c>
      <c r="E722" s="9" t="s">
        <v>788</v>
      </c>
      <c r="F722" s="36" t="s">
        <v>311</v>
      </c>
    </row>
    <row r="723" spans="2:6" ht="15.5" x14ac:dyDescent="0.7">
      <c r="B723" s="39">
        <f t="shared" si="34"/>
        <v>44598</v>
      </c>
      <c r="C723" s="40">
        <f t="shared" si="33"/>
        <v>0.93280632411067199</v>
      </c>
      <c r="D723" s="41">
        <f t="shared" si="35"/>
        <v>708</v>
      </c>
      <c r="E723" s="7" t="s">
        <v>21</v>
      </c>
      <c r="F723" s="35" t="s">
        <v>313</v>
      </c>
    </row>
    <row r="724" spans="2:6" x14ac:dyDescent="0.75">
      <c r="B724" s="42">
        <f t="shared" si="34"/>
        <v>44599</v>
      </c>
      <c r="C724" s="43">
        <f t="shared" si="33"/>
        <v>0.93412384716732544</v>
      </c>
      <c r="D724" s="44">
        <f t="shared" si="35"/>
        <v>709</v>
      </c>
      <c r="E724" s="9" t="s">
        <v>789</v>
      </c>
      <c r="F724" s="36" t="s">
        <v>315</v>
      </c>
    </row>
    <row r="725" spans="2:6" x14ac:dyDescent="0.75">
      <c r="B725" s="42">
        <f t="shared" si="34"/>
        <v>44600</v>
      </c>
      <c r="C725" s="43">
        <f t="shared" si="33"/>
        <v>0.93544137022397889</v>
      </c>
      <c r="D725" s="44">
        <f t="shared" si="35"/>
        <v>710</v>
      </c>
      <c r="E725" s="9" t="s">
        <v>790</v>
      </c>
      <c r="F725" s="36" t="s">
        <v>317</v>
      </c>
    </row>
    <row r="726" spans="2:6" x14ac:dyDescent="0.75">
      <c r="B726" s="42">
        <f t="shared" si="34"/>
        <v>44601</v>
      </c>
      <c r="C726" s="43">
        <f t="shared" si="33"/>
        <v>0.93675889328063244</v>
      </c>
      <c r="D726" s="44">
        <f t="shared" si="35"/>
        <v>711</v>
      </c>
      <c r="E726" s="9" t="s">
        <v>791</v>
      </c>
      <c r="F726" s="36" t="s">
        <v>319</v>
      </c>
    </row>
    <row r="727" spans="2:6" x14ac:dyDescent="0.75">
      <c r="B727" s="42">
        <f t="shared" si="34"/>
        <v>44602</v>
      </c>
      <c r="C727" s="43">
        <f t="shared" si="33"/>
        <v>0.93807641633728589</v>
      </c>
      <c r="D727" s="44">
        <f t="shared" si="35"/>
        <v>712</v>
      </c>
      <c r="E727" s="9" t="s">
        <v>792</v>
      </c>
      <c r="F727" s="36" t="s">
        <v>320</v>
      </c>
    </row>
    <row r="728" spans="2:6" x14ac:dyDescent="0.75">
      <c r="B728" s="42">
        <f t="shared" si="34"/>
        <v>44603</v>
      </c>
      <c r="C728" s="43">
        <f t="shared" si="33"/>
        <v>0.93939393939393945</v>
      </c>
      <c r="D728" s="44">
        <f t="shared" si="35"/>
        <v>713</v>
      </c>
      <c r="E728" s="9" t="s">
        <v>793</v>
      </c>
      <c r="F728" s="36" t="s">
        <v>322</v>
      </c>
    </row>
    <row r="729" spans="2:6" x14ac:dyDescent="0.75">
      <c r="B729" s="42">
        <f t="shared" si="34"/>
        <v>44604</v>
      </c>
      <c r="C729" s="43">
        <f t="shared" si="33"/>
        <v>0.94071146245059289</v>
      </c>
      <c r="D729" s="44">
        <f t="shared" si="35"/>
        <v>714</v>
      </c>
      <c r="E729" s="9" t="s">
        <v>794</v>
      </c>
      <c r="F729" s="36" t="s">
        <v>324</v>
      </c>
    </row>
    <row r="730" spans="2:6" ht="15.5" x14ac:dyDescent="0.7">
      <c r="B730" s="39">
        <f t="shared" si="34"/>
        <v>44605</v>
      </c>
      <c r="C730" s="40">
        <f t="shared" si="33"/>
        <v>0.94202898550724634</v>
      </c>
      <c r="D730" s="41">
        <f t="shared" si="35"/>
        <v>715</v>
      </c>
      <c r="E730" s="7" t="s">
        <v>21</v>
      </c>
      <c r="F730" s="35" t="s">
        <v>326</v>
      </c>
    </row>
    <row r="731" spans="2:6" x14ac:dyDescent="0.75">
      <c r="B731" s="42">
        <f t="shared" si="34"/>
        <v>44606</v>
      </c>
      <c r="C731" s="43">
        <f t="shared" si="33"/>
        <v>0.9433465085638999</v>
      </c>
      <c r="D731" s="44">
        <f t="shared" si="35"/>
        <v>716</v>
      </c>
      <c r="E731" s="9" t="s">
        <v>795</v>
      </c>
      <c r="F731" s="36" t="s">
        <v>328</v>
      </c>
    </row>
    <row r="732" spans="2:6" x14ac:dyDescent="0.75">
      <c r="B732" s="42">
        <f t="shared" si="34"/>
        <v>44607</v>
      </c>
      <c r="C732" s="43">
        <f t="shared" si="33"/>
        <v>0.94466403162055335</v>
      </c>
      <c r="D732" s="44">
        <f t="shared" si="35"/>
        <v>717</v>
      </c>
      <c r="E732" s="9" t="s">
        <v>796</v>
      </c>
      <c r="F732" s="36" t="s">
        <v>330</v>
      </c>
    </row>
    <row r="733" spans="2:6" x14ac:dyDescent="0.75">
      <c r="B733" s="42">
        <f t="shared" si="34"/>
        <v>44608</v>
      </c>
      <c r="C733" s="43">
        <f t="shared" si="33"/>
        <v>0.9459815546772069</v>
      </c>
      <c r="D733" s="44">
        <f t="shared" si="35"/>
        <v>718</v>
      </c>
      <c r="E733" s="9" t="s">
        <v>797</v>
      </c>
      <c r="F733" s="36" t="s">
        <v>332</v>
      </c>
    </row>
    <row r="734" spans="2:6" x14ac:dyDescent="0.75">
      <c r="B734" s="42">
        <f t="shared" si="34"/>
        <v>44609</v>
      </c>
      <c r="C734" s="43">
        <f t="shared" si="33"/>
        <v>0.94729907773386035</v>
      </c>
      <c r="D734" s="44">
        <f t="shared" si="35"/>
        <v>719</v>
      </c>
      <c r="E734" s="9" t="s">
        <v>798</v>
      </c>
      <c r="F734" s="36" t="s">
        <v>333</v>
      </c>
    </row>
    <row r="735" spans="2:6" x14ac:dyDescent="0.75">
      <c r="B735" s="42">
        <f t="shared" si="34"/>
        <v>44610</v>
      </c>
      <c r="C735" s="43">
        <f t="shared" si="33"/>
        <v>0.9486166007905138</v>
      </c>
      <c r="D735" s="44">
        <f t="shared" si="35"/>
        <v>720</v>
      </c>
      <c r="E735" s="9" t="s">
        <v>799</v>
      </c>
      <c r="F735" s="36" t="s">
        <v>335</v>
      </c>
    </row>
    <row r="736" spans="2:6" x14ac:dyDescent="0.75">
      <c r="B736" s="42">
        <f t="shared" si="34"/>
        <v>44611</v>
      </c>
      <c r="C736" s="43">
        <f t="shared" si="33"/>
        <v>0.94993412384716736</v>
      </c>
      <c r="D736" s="44">
        <f t="shared" si="35"/>
        <v>721</v>
      </c>
      <c r="E736" s="9" t="s">
        <v>800</v>
      </c>
      <c r="F736" s="36" t="s">
        <v>337</v>
      </c>
    </row>
    <row r="737" spans="2:6" ht="15.5" x14ac:dyDescent="0.7">
      <c r="B737" s="39">
        <f t="shared" si="34"/>
        <v>44612</v>
      </c>
      <c r="C737" s="40">
        <f t="shared" si="33"/>
        <v>0.9512516469038208</v>
      </c>
      <c r="D737" s="41">
        <f t="shared" si="35"/>
        <v>722</v>
      </c>
      <c r="E737" s="7" t="s">
        <v>21</v>
      </c>
      <c r="F737" s="35" t="s">
        <v>339</v>
      </c>
    </row>
    <row r="738" spans="2:6" x14ac:dyDescent="0.75">
      <c r="B738" s="42">
        <f t="shared" si="34"/>
        <v>44613</v>
      </c>
      <c r="C738" s="43">
        <f t="shared" si="33"/>
        <v>0.95256916996047436</v>
      </c>
      <c r="D738" s="44">
        <f t="shared" si="35"/>
        <v>723</v>
      </c>
      <c r="E738" s="9" t="s">
        <v>801</v>
      </c>
      <c r="F738" s="36" t="s">
        <v>341</v>
      </c>
    </row>
    <row r="739" spans="2:6" x14ac:dyDescent="0.75">
      <c r="B739" s="42">
        <f t="shared" si="34"/>
        <v>44614</v>
      </c>
      <c r="C739" s="43">
        <f t="shared" si="33"/>
        <v>0.95388669301712781</v>
      </c>
      <c r="D739" s="44">
        <f t="shared" si="35"/>
        <v>724</v>
      </c>
      <c r="E739" s="9" t="s">
        <v>802</v>
      </c>
      <c r="F739" s="36" t="s">
        <v>343</v>
      </c>
    </row>
    <row r="740" spans="2:6" x14ac:dyDescent="0.75">
      <c r="B740" s="42">
        <f t="shared" si="34"/>
        <v>44615</v>
      </c>
      <c r="C740" s="43">
        <f t="shared" si="33"/>
        <v>0.95520421607378125</v>
      </c>
      <c r="D740" s="44">
        <f t="shared" si="35"/>
        <v>725</v>
      </c>
      <c r="E740" s="9" t="s">
        <v>803</v>
      </c>
      <c r="F740" s="36" t="s">
        <v>8</v>
      </c>
    </row>
    <row r="741" spans="2:6" x14ac:dyDescent="0.75">
      <c r="B741" s="42">
        <f t="shared" si="34"/>
        <v>44616</v>
      </c>
      <c r="C741" s="43">
        <f t="shared" si="33"/>
        <v>0.95652173913043481</v>
      </c>
      <c r="D741" s="44">
        <f t="shared" si="35"/>
        <v>726</v>
      </c>
      <c r="E741" s="9" t="s">
        <v>804</v>
      </c>
      <c r="F741" s="36" t="s">
        <v>10</v>
      </c>
    </row>
    <row r="742" spans="2:6" x14ac:dyDescent="0.75">
      <c r="B742" s="42">
        <f t="shared" si="34"/>
        <v>44617</v>
      </c>
      <c r="C742" s="43">
        <f t="shared" si="33"/>
        <v>0.95783926218708826</v>
      </c>
      <c r="D742" s="44">
        <f t="shared" si="35"/>
        <v>727</v>
      </c>
      <c r="E742" s="9" t="s">
        <v>805</v>
      </c>
      <c r="F742" s="36" t="s">
        <v>12</v>
      </c>
    </row>
    <row r="743" spans="2:6" x14ac:dyDescent="0.75">
      <c r="B743" s="42">
        <f t="shared" si="34"/>
        <v>44618</v>
      </c>
      <c r="C743" s="43">
        <f t="shared" si="33"/>
        <v>0.95915678524374182</v>
      </c>
      <c r="D743" s="44">
        <f t="shared" si="35"/>
        <v>728</v>
      </c>
      <c r="E743" s="9" t="s">
        <v>806</v>
      </c>
      <c r="F743" s="36" t="s">
        <v>14</v>
      </c>
    </row>
    <row r="744" spans="2:6" ht="15.5" x14ac:dyDescent="0.7">
      <c r="B744" s="39">
        <f t="shared" si="34"/>
        <v>44619</v>
      </c>
      <c r="C744" s="40">
        <f t="shared" si="33"/>
        <v>0.96047430830039526</v>
      </c>
      <c r="D744" s="41">
        <f t="shared" si="35"/>
        <v>729</v>
      </c>
      <c r="E744" s="7" t="s">
        <v>21</v>
      </c>
      <c r="F744" s="35" t="s">
        <v>16</v>
      </c>
    </row>
    <row r="745" spans="2:6" x14ac:dyDescent="0.75">
      <c r="B745" s="42">
        <f t="shared" si="34"/>
        <v>44620</v>
      </c>
      <c r="C745" s="43">
        <f t="shared" si="33"/>
        <v>0.96179183135704871</v>
      </c>
      <c r="D745" s="44">
        <f t="shared" si="35"/>
        <v>730</v>
      </c>
      <c r="E745" s="9" t="s">
        <v>807</v>
      </c>
      <c r="F745" s="36" t="s">
        <v>18</v>
      </c>
    </row>
    <row r="746" spans="2:6" x14ac:dyDescent="0.75">
      <c r="B746" s="42">
        <f t="shared" si="34"/>
        <v>44621</v>
      </c>
      <c r="C746" s="43">
        <f t="shared" si="33"/>
        <v>0.96310935441370227</v>
      </c>
      <c r="D746" s="44">
        <f t="shared" si="35"/>
        <v>731</v>
      </c>
      <c r="E746" s="9" t="s">
        <v>808</v>
      </c>
      <c r="F746" s="36" t="s">
        <v>20</v>
      </c>
    </row>
    <row r="747" spans="2:6" x14ac:dyDescent="0.75">
      <c r="B747" s="42">
        <f t="shared" si="34"/>
        <v>44622</v>
      </c>
      <c r="C747" s="43">
        <f t="shared" si="33"/>
        <v>0.96442687747035571</v>
      </c>
      <c r="D747" s="44">
        <f t="shared" si="35"/>
        <v>732</v>
      </c>
      <c r="E747" s="9" t="s">
        <v>809</v>
      </c>
      <c r="F747" s="36" t="s">
        <v>22</v>
      </c>
    </row>
    <row r="748" spans="2:6" x14ac:dyDescent="0.75">
      <c r="B748" s="42">
        <f t="shared" si="34"/>
        <v>44623</v>
      </c>
      <c r="C748" s="43">
        <f t="shared" si="33"/>
        <v>0.96574440052700927</v>
      </c>
      <c r="D748" s="44">
        <f t="shared" si="35"/>
        <v>733</v>
      </c>
      <c r="E748" s="9" t="s">
        <v>810</v>
      </c>
      <c r="F748" s="36" t="s">
        <v>24</v>
      </c>
    </row>
    <row r="749" spans="2:6" x14ac:dyDescent="0.75">
      <c r="B749" s="42">
        <f t="shared" si="34"/>
        <v>44624</v>
      </c>
      <c r="C749" s="43">
        <f t="shared" si="33"/>
        <v>0.96706192358366272</v>
      </c>
      <c r="D749" s="44">
        <f t="shared" si="35"/>
        <v>734</v>
      </c>
      <c r="E749" s="9" t="s">
        <v>811</v>
      </c>
      <c r="F749" s="36" t="s">
        <v>26</v>
      </c>
    </row>
    <row r="750" spans="2:6" x14ac:dyDescent="0.75">
      <c r="B750" s="42">
        <f t="shared" si="34"/>
        <v>44625</v>
      </c>
      <c r="C750" s="43">
        <f t="shared" si="33"/>
        <v>0.96837944664031617</v>
      </c>
      <c r="D750" s="44">
        <f t="shared" si="35"/>
        <v>735</v>
      </c>
      <c r="E750" s="9" t="s">
        <v>834</v>
      </c>
      <c r="F750" s="36" t="s">
        <v>28</v>
      </c>
    </row>
    <row r="751" spans="2:6" ht="15.5" x14ac:dyDescent="0.7">
      <c r="B751" s="39">
        <f t="shared" si="34"/>
        <v>44626</v>
      </c>
      <c r="C751" s="40">
        <f t="shared" si="33"/>
        <v>0.96969696969696972</v>
      </c>
      <c r="D751" s="41">
        <f t="shared" si="35"/>
        <v>736</v>
      </c>
      <c r="E751" s="7" t="s">
        <v>21</v>
      </c>
      <c r="F751" s="35" t="s">
        <v>30</v>
      </c>
    </row>
    <row r="752" spans="2:6" x14ac:dyDescent="0.75">
      <c r="B752" s="42">
        <f t="shared" si="34"/>
        <v>44627</v>
      </c>
      <c r="C752" s="43">
        <f t="shared" si="33"/>
        <v>0.97101449275362317</v>
      </c>
      <c r="D752" s="44">
        <f t="shared" si="35"/>
        <v>737</v>
      </c>
      <c r="E752" s="9" t="s">
        <v>835</v>
      </c>
      <c r="F752" s="36" t="s">
        <v>32</v>
      </c>
    </row>
    <row r="753" spans="2:6" x14ac:dyDescent="0.75">
      <c r="B753" s="42">
        <f t="shared" si="34"/>
        <v>44628</v>
      </c>
      <c r="C753" s="43">
        <f t="shared" si="33"/>
        <v>0.97233201581027673</v>
      </c>
      <c r="D753" s="44">
        <f t="shared" si="35"/>
        <v>738</v>
      </c>
      <c r="E753" s="9" t="s">
        <v>832</v>
      </c>
      <c r="F753" s="36" t="s">
        <v>34</v>
      </c>
    </row>
    <row r="754" spans="2:6" x14ac:dyDescent="0.75">
      <c r="B754" s="42">
        <f t="shared" si="34"/>
        <v>44629</v>
      </c>
      <c r="C754" s="43">
        <f t="shared" si="33"/>
        <v>0.97364953886693018</v>
      </c>
      <c r="D754" s="44">
        <f t="shared" si="35"/>
        <v>739</v>
      </c>
      <c r="E754" s="9" t="s">
        <v>812</v>
      </c>
      <c r="F754" s="36" t="s">
        <v>35</v>
      </c>
    </row>
    <row r="755" spans="2:6" x14ac:dyDescent="0.75">
      <c r="B755" s="42">
        <f t="shared" si="34"/>
        <v>44630</v>
      </c>
      <c r="C755" s="43">
        <f t="shared" si="33"/>
        <v>0.97496706192358362</v>
      </c>
      <c r="D755" s="44">
        <f t="shared" si="35"/>
        <v>740</v>
      </c>
      <c r="E755" s="9" t="s">
        <v>813</v>
      </c>
      <c r="F755" s="36" t="s">
        <v>37</v>
      </c>
    </row>
    <row r="756" spans="2:6" x14ac:dyDescent="0.75">
      <c r="B756" s="42">
        <f t="shared" si="34"/>
        <v>44631</v>
      </c>
      <c r="C756" s="43">
        <f t="shared" si="33"/>
        <v>0.97628458498023718</v>
      </c>
      <c r="D756" s="44">
        <f t="shared" si="35"/>
        <v>741</v>
      </c>
      <c r="E756" s="9" t="s">
        <v>814</v>
      </c>
      <c r="F756" s="36" t="s">
        <v>39</v>
      </c>
    </row>
    <row r="757" spans="2:6" x14ac:dyDescent="0.75">
      <c r="B757" s="42">
        <f t="shared" si="34"/>
        <v>44632</v>
      </c>
      <c r="C757" s="43">
        <f t="shared" si="33"/>
        <v>0.97760210803689063</v>
      </c>
      <c r="D757" s="44">
        <f t="shared" si="35"/>
        <v>742</v>
      </c>
      <c r="E757" s="9" t="s">
        <v>815</v>
      </c>
      <c r="F757" s="36" t="s">
        <v>41</v>
      </c>
    </row>
    <row r="758" spans="2:6" ht="15.5" x14ac:dyDescent="0.7">
      <c r="B758" s="39">
        <f t="shared" si="34"/>
        <v>44633</v>
      </c>
      <c r="C758" s="40">
        <f t="shared" si="33"/>
        <v>0.97891963109354418</v>
      </c>
      <c r="D758" s="41">
        <f t="shared" si="35"/>
        <v>743</v>
      </c>
      <c r="E758" s="7" t="s">
        <v>21</v>
      </c>
      <c r="F758" s="35" t="s">
        <v>43</v>
      </c>
    </row>
    <row r="759" spans="2:6" x14ac:dyDescent="0.75">
      <c r="B759" s="42">
        <f t="shared" si="34"/>
        <v>44634</v>
      </c>
      <c r="C759" s="43">
        <f t="shared" si="33"/>
        <v>0.98023715415019763</v>
      </c>
      <c r="D759" s="44">
        <f t="shared" si="35"/>
        <v>744</v>
      </c>
      <c r="E759" s="9" t="s">
        <v>816</v>
      </c>
      <c r="F759" s="36" t="s">
        <v>45</v>
      </c>
    </row>
    <row r="760" spans="2:6" x14ac:dyDescent="0.75">
      <c r="B760" s="42">
        <f t="shared" si="34"/>
        <v>44635</v>
      </c>
      <c r="C760" s="43">
        <f t="shared" si="33"/>
        <v>0.98155467720685108</v>
      </c>
      <c r="D760" s="44">
        <f t="shared" si="35"/>
        <v>745</v>
      </c>
      <c r="E760" s="9" t="s">
        <v>817</v>
      </c>
      <c r="F760" s="36" t="s">
        <v>47</v>
      </c>
    </row>
    <row r="761" spans="2:6" x14ac:dyDescent="0.75">
      <c r="B761" s="42">
        <f t="shared" si="34"/>
        <v>44636</v>
      </c>
      <c r="C761" s="43">
        <f t="shared" si="33"/>
        <v>0.98287220026350464</v>
      </c>
      <c r="D761" s="44">
        <f t="shared" si="35"/>
        <v>746</v>
      </c>
      <c r="E761" s="9" t="s">
        <v>818</v>
      </c>
      <c r="F761" s="36" t="s">
        <v>48</v>
      </c>
    </row>
    <row r="762" spans="2:6" x14ac:dyDescent="0.75">
      <c r="B762" s="42">
        <f t="shared" si="34"/>
        <v>44637</v>
      </c>
      <c r="C762" s="43">
        <f t="shared" si="33"/>
        <v>0.98418972332015808</v>
      </c>
      <c r="D762" s="44">
        <f t="shared" si="35"/>
        <v>747</v>
      </c>
      <c r="E762" s="9" t="s">
        <v>819</v>
      </c>
      <c r="F762" s="36" t="s">
        <v>50</v>
      </c>
    </row>
    <row r="763" spans="2:6" x14ac:dyDescent="0.75">
      <c r="B763" s="42">
        <f t="shared" si="34"/>
        <v>44638</v>
      </c>
      <c r="C763" s="43">
        <f t="shared" si="33"/>
        <v>0.98550724637681164</v>
      </c>
      <c r="D763" s="44">
        <f t="shared" si="35"/>
        <v>748</v>
      </c>
      <c r="E763" s="9" t="s">
        <v>820</v>
      </c>
      <c r="F763" s="36" t="s">
        <v>52</v>
      </c>
    </row>
    <row r="764" spans="2:6" x14ac:dyDescent="0.75">
      <c r="B764" s="42">
        <f t="shared" si="34"/>
        <v>44639</v>
      </c>
      <c r="C764" s="43">
        <f t="shared" si="33"/>
        <v>0.98682476943346509</v>
      </c>
      <c r="D764" s="44">
        <f t="shared" si="35"/>
        <v>749</v>
      </c>
      <c r="E764" s="9" t="s">
        <v>821</v>
      </c>
      <c r="F764" s="36" t="s">
        <v>54</v>
      </c>
    </row>
    <row r="765" spans="2:6" ht="15.5" x14ac:dyDescent="0.7">
      <c r="B765" s="39">
        <f t="shared" si="34"/>
        <v>44640</v>
      </c>
      <c r="C765" s="40">
        <f t="shared" si="33"/>
        <v>0.98814229249011853</v>
      </c>
      <c r="D765" s="41">
        <f t="shared" si="35"/>
        <v>750</v>
      </c>
      <c r="E765" s="7" t="s">
        <v>21</v>
      </c>
      <c r="F765" s="35" t="s">
        <v>56</v>
      </c>
    </row>
    <row r="766" spans="2:6" x14ac:dyDescent="0.75">
      <c r="B766" s="42">
        <f t="shared" si="34"/>
        <v>44641</v>
      </c>
      <c r="C766" s="43">
        <f t="shared" si="33"/>
        <v>0.98945981554677209</v>
      </c>
      <c r="D766" s="44">
        <f t="shared" si="35"/>
        <v>751</v>
      </c>
      <c r="E766" s="9" t="s">
        <v>822</v>
      </c>
      <c r="F766" s="36" t="s">
        <v>58</v>
      </c>
    </row>
    <row r="767" spans="2:6" x14ac:dyDescent="0.75">
      <c r="B767" s="42">
        <f t="shared" si="34"/>
        <v>44642</v>
      </c>
      <c r="C767" s="43">
        <f t="shared" si="33"/>
        <v>0.99077733860342554</v>
      </c>
      <c r="D767" s="44">
        <f t="shared" si="35"/>
        <v>752</v>
      </c>
      <c r="E767" s="9" t="s">
        <v>823</v>
      </c>
      <c r="F767" s="36" t="s">
        <v>60</v>
      </c>
    </row>
    <row r="768" spans="2:6" x14ac:dyDescent="0.75">
      <c r="B768" s="42">
        <f t="shared" si="34"/>
        <v>44643</v>
      </c>
      <c r="C768" s="43">
        <f t="shared" si="33"/>
        <v>0.9920948616600791</v>
      </c>
      <c r="D768" s="44">
        <f t="shared" si="35"/>
        <v>753</v>
      </c>
      <c r="E768" s="9" t="s">
        <v>824</v>
      </c>
      <c r="F768" s="36" t="s">
        <v>61</v>
      </c>
    </row>
    <row r="769" spans="2:6" x14ac:dyDescent="0.75">
      <c r="B769" s="42">
        <f t="shared" si="34"/>
        <v>44644</v>
      </c>
      <c r="C769" s="43">
        <f t="shared" si="33"/>
        <v>0.99341238471673254</v>
      </c>
      <c r="D769" s="44">
        <f t="shared" si="35"/>
        <v>754</v>
      </c>
      <c r="E769" s="9" t="s">
        <v>825</v>
      </c>
      <c r="F769" s="36" t="s">
        <v>63</v>
      </c>
    </row>
    <row r="770" spans="2:6" x14ac:dyDescent="0.75">
      <c r="B770" s="42">
        <f t="shared" si="34"/>
        <v>44645</v>
      </c>
      <c r="C770" s="43">
        <f t="shared" si="33"/>
        <v>0.99472990777338599</v>
      </c>
      <c r="D770" s="44">
        <f t="shared" si="35"/>
        <v>755</v>
      </c>
      <c r="E770" s="9" t="s">
        <v>826</v>
      </c>
      <c r="F770" s="36" t="s">
        <v>65</v>
      </c>
    </row>
    <row r="771" spans="2:6" x14ac:dyDescent="0.75">
      <c r="B771" s="42">
        <f t="shared" si="34"/>
        <v>44646</v>
      </c>
      <c r="C771" s="43">
        <f t="shared" si="33"/>
        <v>0.99604743083003955</v>
      </c>
      <c r="D771" s="44">
        <f t="shared" si="35"/>
        <v>756</v>
      </c>
      <c r="E771" s="9" t="s">
        <v>827</v>
      </c>
      <c r="F771" s="36" t="s">
        <v>67</v>
      </c>
    </row>
    <row r="772" spans="2:6" ht="15.5" x14ac:dyDescent="0.7">
      <c r="B772" s="39">
        <f t="shared" si="34"/>
        <v>44647</v>
      </c>
      <c r="C772" s="40">
        <f t="shared" si="33"/>
        <v>0.997364953886693</v>
      </c>
      <c r="D772" s="41">
        <f t="shared" si="35"/>
        <v>757</v>
      </c>
      <c r="E772" s="7" t="s">
        <v>21</v>
      </c>
      <c r="F772" s="35" t="s">
        <v>69</v>
      </c>
    </row>
    <row r="773" spans="2:6" x14ac:dyDescent="0.75">
      <c r="B773" s="42">
        <f t="shared" si="34"/>
        <v>44648</v>
      </c>
      <c r="C773" s="43">
        <f t="shared" si="33"/>
        <v>0.99868247694334655</v>
      </c>
      <c r="D773" s="44">
        <f t="shared" si="35"/>
        <v>758</v>
      </c>
      <c r="E773" s="9" t="s">
        <v>828</v>
      </c>
      <c r="F773" s="36" t="s">
        <v>71</v>
      </c>
    </row>
    <row r="774" spans="2:6" x14ac:dyDescent="0.75">
      <c r="B774" s="42">
        <f t="shared" si="34"/>
        <v>44649</v>
      </c>
      <c r="C774" s="43">
        <f t="shared" si="33"/>
        <v>1</v>
      </c>
      <c r="D774" s="44">
        <f t="shared" si="35"/>
        <v>759</v>
      </c>
      <c r="E774" s="9" t="s">
        <v>829</v>
      </c>
      <c r="F774" s="36" t="s">
        <v>73</v>
      </c>
    </row>
  </sheetData>
  <sheetProtection algorithmName="SHA-512" hashValue="fU+a5aZ7GFVxPO9//APmlW10VRK9/pFj9/Ww9drwx7XPd3Z8ZYMHp37dTa08mZaE0A8E4foJt7iQPCfNUWgk1w==" saltValue="o/agTnwgfJ6Xxx7svxsPOw==" spinCount="100000" sheet="1" objects="1" scenarios="1"/>
  <protectedRanges>
    <protectedRange algorithmName="SHA-512" hashValue="0prRFt03VmT2Cv302R5IN7WwQ9YvEat7l/4OxL8D1KCF7Nt5Oh3nsJYGU/bYzEBZ34o0HWKQsIp4/7686WqBbA==" saltValue="+TY+azPXK7GyPaJj5F/QFA==" spinCount="100000" sqref="C8:F8 C6:F6" name="NewTestatment"/>
  </protectedRanges>
  <mergeCells count="15">
    <mergeCell ref="B12:F12"/>
    <mergeCell ref="B13:F13"/>
    <mergeCell ref="C8:F8"/>
    <mergeCell ref="G8:G9"/>
    <mergeCell ref="H8:H11"/>
    <mergeCell ref="C9:F9"/>
    <mergeCell ref="C10:F10"/>
    <mergeCell ref="G10:G11"/>
    <mergeCell ref="C11:F11"/>
    <mergeCell ref="B7:F7"/>
    <mergeCell ref="B2:F2"/>
    <mergeCell ref="B3:F3"/>
    <mergeCell ref="B4:F4"/>
    <mergeCell ref="B5:F5"/>
    <mergeCell ref="C6:F6"/>
  </mergeCells>
  <conditionalFormatting sqref="B17:B22 C9:C11">
    <cfRule type="cellIs" dxfId="41" priority="44" operator="equal">
      <formula>#REF!</formula>
    </cfRule>
    <cfRule type="cellIs" dxfId="40" priority="45" operator="notEqual">
      <formula>#REF!</formula>
    </cfRule>
  </conditionalFormatting>
  <conditionalFormatting sqref="B24:B29 B31:B36 B38:B43 B45:B50 B52:B57 B59:B64 B66:B71 B73:B78 B80:B85 B87:B92 B94:B99 B101:B106 B108:B113 B115:B120 B122:B127 B129:B134 B136:B141 B143:B148 B150:B155 B157:B162 B164:B169 B171:B176 B178:B183 B185:B190 B192:B197 B199:B204 B206:B211 B213:B218 B220:B225 B227:B232 B234:B239 B241:B246 B248:B253 B255:B260">
    <cfRule type="cellIs" dxfId="39" priority="42" operator="equal">
      <formula>#REF!</formula>
    </cfRule>
    <cfRule type="cellIs" dxfId="38" priority="43" operator="notEqual">
      <formula>#REF!</formula>
    </cfRule>
  </conditionalFormatting>
  <conditionalFormatting sqref="C8">
    <cfRule type="cellIs" dxfId="37" priority="40" operator="equal">
      <formula>#REF!</formula>
    </cfRule>
    <cfRule type="cellIs" dxfId="36" priority="41" operator="notEqual">
      <formula>#REF!</formula>
    </cfRule>
  </conditionalFormatting>
  <conditionalFormatting sqref="B14:F14">
    <cfRule type="dataBar" priority="3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{D108D46B-656B-4F49-95A5-47DF66047937}</x14:id>
        </ext>
      </extLst>
    </cfRule>
  </conditionalFormatting>
  <conditionalFormatting sqref="B262:B267">
    <cfRule type="cellIs" dxfId="35" priority="37" operator="equal">
      <formula>#REF!</formula>
    </cfRule>
    <cfRule type="cellIs" dxfId="34" priority="38" operator="notEqual">
      <formula>#REF!</formula>
    </cfRule>
  </conditionalFormatting>
  <conditionalFormatting sqref="B269:B274 B276:B281 B283:B288 B290:B295 B297:B302 B304:B309 B311:B316 B318:B323">
    <cfRule type="cellIs" dxfId="33" priority="35" operator="equal">
      <formula>#REF!</formula>
    </cfRule>
    <cfRule type="cellIs" dxfId="32" priority="36" operator="notEqual">
      <formula>#REF!</formula>
    </cfRule>
  </conditionalFormatting>
  <conditionalFormatting sqref="B325:B330">
    <cfRule type="cellIs" dxfId="31" priority="33" operator="equal">
      <formula>#REF!</formula>
    </cfRule>
    <cfRule type="cellIs" dxfId="30" priority="34" operator="notEqual">
      <formula>#REF!</formula>
    </cfRule>
  </conditionalFormatting>
  <conditionalFormatting sqref="B332:B337 B339:B344 B346:B351 B353:B358 B360:B365 B367:B372 B374:B379 B381:B386">
    <cfRule type="cellIs" dxfId="29" priority="31" operator="equal">
      <formula>#REF!</formula>
    </cfRule>
    <cfRule type="cellIs" dxfId="28" priority="32" operator="notEqual">
      <formula>#REF!</formula>
    </cfRule>
  </conditionalFormatting>
  <conditionalFormatting sqref="B388:B393">
    <cfRule type="cellIs" dxfId="27" priority="29" operator="equal">
      <formula>#REF!</formula>
    </cfRule>
    <cfRule type="cellIs" dxfId="26" priority="30" operator="notEqual">
      <formula>#REF!</formula>
    </cfRule>
  </conditionalFormatting>
  <conditionalFormatting sqref="B395:B400 B402:B407 B409:B414 B416:B421 B423:B428 B430:B435 B437:B442 B444:B449">
    <cfRule type="cellIs" dxfId="25" priority="27" operator="equal">
      <formula>#REF!</formula>
    </cfRule>
    <cfRule type="cellIs" dxfId="24" priority="28" operator="notEqual">
      <formula>#REF!</formula>
    </cfRule>
  </conditionalFormatting>
  <conditionalFormatting sqref="B451:B456">
    <cfRule type="cellIs" dxfId="23" priority="25" operator="equal">
      <formula>#REF!</formula>
    </cfRule>
    <cfRule type="cellIs" dxfId="22" priority="26" operator="notEqual">
      <formula>#REF!</formula>
    </cfRule>
  </conditionalFormatting>
  <conditionalFormatting sqref="B458:B463 B465:B470 B472:B477 B479:B484 B486:B491 B493:B498 B500:B505 B507:B512">
    <cfRule type="cellIs" dxfId="21" priority="23" operator="equal">
      <formula>#REF!</formula>
    </cfRule>
    <cfRule type="cellIs" dxfId="20" priority="24" operator="notEqual">
      <formula>#REF!</formula>
    </cfRule>
  </conditionalFormatting>
  <conditionalFormatting sqref="B514:B519">
    <cfRule type="cellIs" dxfId="19" priority="21" operator="equal">
      <formula>#REF!</formula>
    </cfRule>
    <cfRule type="cellIs" dxfId="18" priority="22" operator="notEqual">
      <formula>#REF!</formula>
    </cfRule>
  </conditionalFormatting>
  <conditionalFormatting sqref="B521:B526 B528:B533 B535:B540 B542:B547 B549:B554 B556:B561 B563:B568 B570:B575">
    <cfRule type="cellIs" dxfId="17" priority="19" operator="equal">
      <formula>#REF!</formula>
    </cfRule>
    <cfRule type="cellIs" dxfId="16" priority="20" operator="notEqual">
      <formula>#REF!</formula>
    </cfRule>
  </conditionalFormatting>
  <conditionalFormatting sqref="B577:B582">
    <cfRule type="cellIs" dxfId="15" priority="17" operator="equal">
      <formula>#REF!</formula>
    </cfRule>
    <cfRule type="cellIs" dxfId="14" priority="18" operator="notEqual">
      <formula>#REF!</formula>
    </cfRule>
  </conditionalFormatting>
  <conditionalFormatting sqref="B584:B589 B591:B596 B598:B603 B605:B610 B612:B617 B619:B624 B626:B631 B633:B638">
    <cfRule type="cellIs" dxfId="13" priority="15" operator="equal">
      <formula>#REF!</formula>
    </cfRule>
    <cfRule type="cellIs" dxfId="12" priority="16" operator="notEqual">
      <formula>#REF!</formula>
    </cfRule>
  </conditionalFormatting>
  <conditionalFormatting sqref="B640:B645">
    <cfRule type="cellIs" dxfId="11" priority="13" operator="equal">
      <formula>#REF!</formula>
    </cfRule>
    <cfRule type="cellIs" dxfId="10" priority="14" operator="notEqual">
      <formula>#REF!</formula>
    </cfRule>
  </conditionalFormatting>
  <conditionalFormatting sqref="B647:B652 B654:B659 B661:B666 B668:B673 B675:B680 B682:B687 B689:B694 B696:B701">
    <cfRule type="cellIs" dxfId="9" priority="11" operator="equal">
      <formula>#REF!</formula>
    </cfRule>
    <cfRule type="cellIs" dxfId="8" priority="12" operator="notEqual">
      <formula>#REF!</formula>
    </cfRule>
  </conditionalFormatting>
  <conditionalFormatting sqref="B703:B708">
    <cfRule type="cellIs" dxfId="7" priority="9" operator="equal">
      <formula>#REF!</formula>
    </cfRule>
    <cfRule type="cellIs" dxfId="6" priority="10" operator="notEqual">
      <formula>#REF!</formula>
    </cfRule>
  </conditionalFormatting>
  <conditionalFormatting sqref="B710:B715 B717:B722 B724:B729 B731:B736 B738:B743 B745:B750 B752:B757 B759:B764">
    <cfRule type="cellIs" dxfId="5" priority="7" operator="equal">
      <formula>#REF!</formula>
    </cfRule>
    <cfRule type="cellIs" dxfId="4" priority="8" operator="notEqual">
      <formula>#REF!</formula>
    </cfRule>
  </conditionalFormatting>
  <conditionalFormatting sqref="B766:B771">
    <cfRule type="cellIs" dxfId="3" priority="5" operator="equal">
      <formula>#REF!</formula>
    </cfRule>
    <cfRule type="cellIs" dxfId="2" priority="6" operator="notEqual">
      <formula>#REF!</formula>
    </cfRule>
  </conditionalFormatting>
  <conditionalFormatting sqref="B773:B774">
    <cfRule type="cellIs" dxfId="1" priority="3" operator="equal">
      <formula>#REF!</formula>
    </cfRule>
    <cfRule type="cellIs" dxfId="0" priority="4" operator="notEqual">
      <formula>#REF!</formula>
    </cfRule>
  </conditionalFormatting>
  <dataValidations count="1">
    <dataValidation type="list" allowBlank="1" showInputMessage="1" showErrorMessage="1" error="Invalid selection. Please select a translation from dropdown." prompt="Select desired translation from dropdown." sqref="C8:F8" xr:uid="{108BA8AC-5968-4EFB-BD7D-6476CCC1AE41}">
      <formula1>$I$17:$I$23</formula1>
    </dataValidation>
  </dataValidations>
  <hyperlinks>
    <hyperlink ref="B4" r:id="rId1" display="1. Listen to this Podcast: " xr:uid="{5242C4A3-7F36-445F-98C2-C2AFCE9D682C}"/>
    <hyperlink ref="B13" r:id="rId2" display="www.Healthy-Leader.org" xr:uid="{441C7B7A-F9A4-4CB0-8B28-AB2EAF3ECD86}"/>
    <hyperlink ref="B13:F13" r:id="rId3" display="www.Healthy-Leaders.org" xr:uid="{53763B9F-83B5-4FCE-9894-2BCE0A6726D6}"/>
  </hyperlinks>
  <pageMargins left="0.7" right="0.7" top="0.75" bottom="0.75" header="0.3" footer="0.3"/>
  <pageSetup orientation="portrait" horizontalDpi="4294967293" r:id="rId4"/>
  <ignoredErrors>
    <ignoredError sqref="C16:C77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08D46B-656B-4F49-95A5-47DF660479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B14:F14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Testament Only</vt:lpstr>
      <vt:lpstr>Full Bible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Cohen</dc:creator>
  <cp:lastModifiedBy>Phil Cohen</cp:lastModifiedBy>
  <dcterms:created xsi:type="dcterms:W3CDTF">2021-05-06T19:17:25Z</dcterms:created>
  <dcterms:modified xsi:type="dcterms:W3CDTF">2022-10-12T15:44:52Z</dcterms:modified>
</cp:coreProperties>
</file>